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202300"/>
  <mc:AlternateContent xmlns:mc="http://schemas.openxmlformats.org/markup-compatibility/2006">
    <mc:Choice Requires="x15">
      <x15ac:absPath xmlns:x15ac="http://schemas.microsoft.com/office/spreadsheetml/2010/11/ac" url="C:\Users\Ana\Downloads\"/>
    </mc:Choice>
  </mc:AlternateContent>
  <xr:revisionPtr revIDLastSave="0" documentId="8_{6782348E-862D-4D43-A6BA-AEE8BABCD914}" xr6:coauthVersionLast="47" xr6:coauthVersionMax="47" xr10:uidLastSave="{00000000-0000-0000-0000-000000000000}"/>
  <bookViews>
    <workbookView xWindow="-120" yWindow="-120" windowWidth="20730" windowHeight="11040" xr2:uid="{D0901797-C128-4BA3-A255-5C3156A14210}"/>
  </bookViews>
  <sheets>
    <sheet name="Planilha1" sheetId="1" r:id="rId1"/>
  </sheets>
  <externalReferences>
    <externalReference r:id="rId2"/>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94" i="1" l="1"/>
  <c r="C194" i="1"/>
  <c r="F193" i="1"/>
  <c r="C193" i="1"/>
  <c r="F192" i="1"/>
  <c r="C192" i="1"/>
  <c r="F191" i="1"/>
  <c r="C191" i="1"/>
  <c r="F190" i="1"/>
  <c r="C190" i="1"/>
  <c r="F189" i="1"/>
  <c r="C189" i="1"/>
  <c r="F188" i="1"/>
  <c r="C188" i="1"/>
  <c r="F187" i="1"/>
  <c r="C187" i="1"/>
  <c r="F186" i="1"/>
  <c r="C186" i="1"/>
  <c r="F185" i="1"/>
  <c r="C185" i="1"/>
  <c r="F184" i="1"/>
  <c r="C184" i="1"/>
  <c r="F183" i="1"/>
  <c r="C183" i="1"/>
  <c r="F182" i="1"/>
  <c r="C182" i="1"/>
  <c r="F181" i="1"/>
  <c r="C181" i="1"/>
  <c r="F180" i="1"/>
  <c r="C180" i="1"/>
  <c r="F179" i="1"/>
  <c r="C179" i="1"/>
  <c r="F178" i="1"/>
  <c r="C178" i="1"/>
  <c r="F177" i="1"/>
  <c r="C177" i="1"/>
  <c r="F176" i="1"/>
  <c r="C176" i="1"/>
  <c r="F175" i="1"/>
  <c r="C175" i="1"/>
  <c r="F174" i="1"/>
  <c r="C174" i="1"/>
  <c r="F173" i="1"/>
  <c r="C173" i="1"/>
  <c r="F172" i="1"/>
  <c r="C172" i="1"/>
  <c r="F169" i="1"/>
  <c r="C169" i="1"/>
  <c r="F168" i="1"/>
  <c r="C168" i="1"/>
  <c r="F167" i="1"/>
  <c r="C167" i="1"/>
  <c r="F166" i="1"/>
  <c r="C166" i="1"/>
  <c r="F165" i="1"/>
  <c r="C165" i="1"/>
  <c r="F164" i="1"/>
  <c r="C164" i="1"/>
  <c r="F163" i="1"/>
  <c r="C163" i="1"/>
  <c r="F162" i="1"/>
  <c r="C162" i="1"/>
  <c r="F161" i="1"/>
  <c r="C161" i="1"/>
  <c r="F160" i="1"/>
  <c r="C160" i="1"/>
  <c r="F159" i="1"/>
  <c r="C159" i="1"/>
  <c r="F158" i="1"/>
  <c r="C158" i="1"/>
  <c r="F157" i="1"/>
  <c r="C157" i="1"/>
  <c r="F156" i="1"/>
  <c r="C156" i="1"/>
  <c r="F155" i="1"/>
  <c r="C155" i="1"/>
  <c r="F154" i="1"/>
  <c r="C154" i="1"/>
  <c r="F153" i="1"/>
  <c r="C153" i="1"/>
  <c r="F152" i="1"/>
  <c r="C152" i="1"/>
  <c r="F151" i="1"/>
  <c r="C151" i="1"/>
  <c r="F150" i="1"/>
  <c r="C150" i="1"/>
  <c r="F149" i="1"/>
  <c r="C149" i="1"/>
  <c r="F148" i="1"/>
  <c r="C148" i="1"/>
  <c r="F147" i="1"/>
  <c r="C147" i="1"/>
  <c r="F146" i="1"/>
  <c r="C146" i="1"/>
  <c r="F145" i="1"/>
  <c r="C145" i="1"/>
  <c r="F144" i="1"/>
  <c r="C144" i="1"/>
  <c r="F143" i="1"/>
  <c r="C143" i="1"/>
  <c r="F142" i="1"/>
  <c r="C142" i="1"/>
  <c r="F141" i="1"/>
  <c r="C141" i="1"/>
  <c r="F140" i="1"/>
  <c r="C140" i="1"/>
  <c r="F139" i="1"/>
  <c r="C139" i="1"/>
  <c r="F138" i="1"/>
  <c r="C138" i="1"/>
  <c r="F137" i="1"/>
  <c r="C137" i="1"/>
  <c r="F136" i="1"/>
  <c r="C136" i="1"/>
  <c r="F135" i="1"/>
  <c r="C135" i="1"/>
  <c r="F134" i="1"/>
  <c r="C134" i="1"/>
  <c r="F133" i="1"/>
  <c r="C133" i="1"/>
  <c r="F132" i="1"/>
  <c r="C132" i="1"/>
  <c r="F131" i="1"/>
  <c r="C131" i="1"/>
  <c r="F130" i="1"/>
  <c r="C130" i="1"/>
  <c r="F129" i="1"/>
  <c r="C129" i="1"/>
  <c r="F128" i="1"/>
  <c r="C128" i="1"/>
  <c r="F127" i="1"/>
  <c r="C127" i="1"/>
  <c r="F126" i="1"/>
  <c r="C126" i="1"/>
  <c r="F125" i="1"/>
  <c r="C125" i="1"/>
  <c r="F124" i="1"/>
  <c r="C124" i="1"/>
  <c r="F123" i="1"/>
  <c r="C123" i="1"/>
  <c r="F122" i="1"/>
  <c r="C122" i="1"/>
  <c r="F121" i="1"/>
  <c r="C121" i="1"/>
  <c r="F120" i="1"/>
  <c r="C120" i="1"/>
  <c r="F119" i="1"/>
  <c r="C119" i="1"/>
  <c r="F118" i="1"/>
  <c r="C118" i="1"/>
  <c r="F117" i="1"/>
  <c r="C117" i="1"/>
  <c r="F116" i="1"/>
  <c r="C116" i="1"/>
  <c r="F115" i="1"/>
  <c r="C115" i="1"/>
  <c r="F114" i="1"/>
  <c r="C114" i="1"/>
  <c r="F113" i="1"/>
  <c r="C113" i="1"/>
  <c r="F112" i="1"/>
  <c r="C112" i="1"/>
  <c r="F111" i="1"/>
  <c r="C111" i="1"/>
  <c r="F110" i="1"/>
  <c r="C110" i="1"/>
  <c r="F109" i="1"/>
  <c r="C109" i="1"/>
  <c r="F108" i="1"/>
  <c r="C108" i="1"/>
  <c r="F107" i="1"/>
  <c r="C107" i="1"/>
  <c r="F106" i="1"/>
  <c r="C106" i="1"/>
  <c r="F105" i="1"/>
  <c r="C105" i="1"/>
  <c r="F104" i="1"/>
  <c r="C104" i="1"/>
  <c r="F103" i="1"/>
  <c r="C103" i="1"/>
  <c r="F102" i="1"/>
  <c r="C102" i="1"/>
  <c r="F101" i="1"/>
  <c r="C101" i="1"/>
  <c r="F100" i="1"/>
  <c r="C100" i="1"/>
  <c r="F99" i="1"/>
  <c r="C99" i="1"/>
  <c r="F98" i="1"/>
  <c r="C98" i="1"/>
  <c r="F97" i="1"/>
  <c r="C97" i="1"/>
  <c r="F96" i="1"/>
  <c r="C96" i="1"/>
  <c r="F95" i="1"/>
  <c r="C95" i="1"/>
  <c r="F94" i="1"/>
  <c r="C94" i="1"/>
  <c r="F93" i="1"/>
  <c r="C93" i="1"/>
  <c r="F92" i="1"/>
  <c r="C92" i="1"/>
  <c r="F91" i="1"/>
  <c r="C91" i="1"/>
  <c r="F90" i="1"/>
  <c r="C90" i="1"/>
  <c r="F89" i="1"/>
  <c r="C89" i="1"/>
  <c r="F88" i="1"/>
  <c r="C88" i="1"/>
  <c r="F87" i="1"/>
  <c r="C87" i="1"/>
  <c r="F86" i="1"/>
  <c r="C86" i="1"/>
  <c r="F85" i="1"/>
  <c r="C85" i="1"/>
  <c r="F84" i="1"/>
  <c r="C84" i="1"/>
  <c r="F83" i="1"/>
  <c r="C83" i="1"/>
  <c r="F82" i="1"/>
  <c r="C82" i="1"/>
  <c r="F81" i="1"/>
  <c r="C81" i="1"/>
  <c r="F80" i="1"/>
  <c r="C80" i="1"/>
  <c r="F79" i="1"/>
  <c r="C79" i="1"/>
  <c r="F78" i="1"/>
  <c r="C78" i="1"/>
  <c r="F77" i="1"/>
  <c r="C77" i="1"/>
  <c r="F76" i="1"/>
  <c r="C76" i="1"/>
  <c r="F75" i="1"/>
  <c r="C75" i="1"/>
  <c r="F74" i="1"/>
  <c r="C74" i="1"/>
  <c r="F73" i="1"/>
  <c r="C73" i="1"/>
  <c r="F72" i="1"/>
  <c r="C72" i="1"/>
  <c r="F71" i="1"/>
  <c r="C71" i="1"/>
  <c r="F70" i="1"/>
  <c r="C70" i="1"/>
  <c r="F69" i="1"/>
  <c r="C69" i="1"/>
  <c r="F68" i="1"/>
  <c r="C68" i="1"/>
  <c r="F67" i="1"/>
  <c r="C67" i="1"/>
  <c r="F66" i="1"/>
  <c r="C66" i="1"/>
  <c r="F65" i="1"/>
  <c r="C65" i="1"/>
  <c r="F64" i="1"/>
  <c r="C64" i="1"/>
  <c r="F63" i="1"/>
  <c r="C63" i="1"/>
  <c r="F62" i="1"/>
  <c r="C62" i="1"/>
  <c r="F61" i="1"/>
  <c r="C61" i="1"/>
  <c r="F60" i="1"/>
  <c r="C60" i="1"/>
  <c r="F59" i="1"/>
  <c r="C59" i="1"/>
  <c r="F58" i="1"/>
  <c r="C58" i="1"/>
  <c r="F57" i="1"/>
  <c r="C57" i="1"/>
  <c r="F56" i="1"/>
  <c r="C56" i="1"/>
  <c r="F55" i="1"/>
  <c r="C55" i="1"/>
  <c r="F54" i="1"/>
  <c r="C54" i="1"/>
  <c r="F53" i="1"/>
  <c r="C53" i="1"/>
  <c r="F52" i="1"/>
  <c r="C52" i="1"/>
  <c r="F51" i="1"/>
  <c r="C51" i="1"/>
  <c r="F50" i="1"/>
  <c r="C50" i="1"/>
  <c r="F49" i="1"/>
  <c r="C49" i="1"/>
  <c r="F48" i="1"/>
  <c r="C48" i="1"/>
  <c r="F47" i="1"/>
  <c r="C47" i="1"/>
  <c r="F46" i="1"/>
  <c r="C46" i="1"/>
  <c r="F45" i="1"/>
  <c r="C45" i="1"/>
  <c r="F44" i="1"/>
  <c r="C44" i="1"/>
  <c r="F43" i="1"/>
  <c r="C43" i="1"/>
  <c r="F42" i="1"/>
  <c r="C42" i="1"/>
  <c r="F41" i="1"/>
  <c r="C41" i="1"/>
  <c r="F40" i="1"/>
  <c r="C40" i="1"/>
  <c r="F39" i="1"/>
  <c r="C39" i="1"/>
  <c r="F38" i="1"/>
  <c r="C38" i="1"/>
  <c r="F35" i="1"/>
  <c r="C35" i="1"/>
  <c r="F34" i="1"/>
  <c r="C34" i="1"/>
  <c r="F33" i="1"/>
  <c r="C33" i="1"/>
  <c r="F32" i="1"/>
  <c r="C32" i="1"/>
  <c r="F31" i="1"/>
  <c r="C31" i="1"/>
  <c r="F30" i="1"/>
  <c r="C30" i="1"/>
  <c r="F29" i="1"/>
  <c r="C29" i="1"/>
  <c r="F28" i="1"/>
  <c r="C28" i="1"/>
  <c r="F27" i="1"/>
  <c r="C27" i="1"/>
  <c r="F26" i="1"/>
  <c r="C26" i="1"/>
  <c r="F25" i="1"/>
  <c r="C25" i="1"/>
  <c r="F24" i="1"/>
  <c r="C24" i="1"/>
  <c r="F23" i="1"/>
  <c r="C23" i="1"/>
  <c r="F22" i="1"/>
  <c r="C22" i="1"/>
  <c r="F21" i="1"/>
  <c r="C21" i="1"/>
  <c r="F20" i="1"/>
  <c r="C20" i="1"/>
  <c r="F19" i="1"/>
  <c r="C19" i="1"/>
  <c r="F18" i="1"/>
  <c r="C18" i="1"/>
  <c r="F17" i="1"/>
  <c r="C17" i="1"/>
  <c r="F16" i="1"/>
  <c r="C16" i="1"/>
  <c r="F15" i="1"/>
  <c r="C15" i="1"/>
  <c r="F14" i="1"/>
  <c r="C14" i="1"/>
  <c r="F13" i="1"/>
  <c r="C13" i="1"/>
  <c r="F12" i="1"/>
  <c r="C12" i="1"/>
  <c r="F9" i="1"/>
  <c r="C9" i="1"/>
  <c r="F8" i="1"/>
  <c r="C8" i="1"/>
  <c r="F7" i="1"/>
  <c r="C7" i="1"/>
  <c r="F6" i="1"/>
  <c r="C6" i="1"/>
</calcChain>
</file>

<file path=xl/sharedStrings.xml><?xml version="1.0" encoding="utf-8"?>
<sst xmlns="http://schemas.openxmlformats.org/spreadsheetml/2006/main" count="396" uniqueCount="197">
  <si>
    <t>UNIFORMES</t>
  </si>
  <si>
    <t>Descrição</t>
  </si>
  <si>
    <t>Marca de referência</t>
  </si>
  <si>
    <t>Unidade</t>
  </si>
  <si>
    <t>Quantidade Anual</t>
  </si>
  <si>
    <t>Valor unitário considerado ( de acordo com a pesquisa de preços)</t>
  </si>
  <si>
    <t>valor anual</t>
  </si>
  <si>
    <t>CALÇA JEANS. Calça tecido jeans, na cor azul, zíper coats metal, botão fixo, cós, presilha para cinto, 4 bolsos, costura tipo pesponto. TAMANHO: 38 à 54.</t>
  </si>
  <si>
    <t>UND</t>
  </si>
  <si>
    <t>CAMISETA MANGA CURTA, COR A DEFINIR. Camiseta, tipo tecido malha algodão, tipo manga curta, tipo gola redonda, cor a definir, tipo costura simples, características adicionais contendo a logomarca da empresa. Tamanhos P, M ,G e GG.</t>
  </si>
  <si>
    <t>CRACHÁ EM PVC, tamanho 8,5 x 5,4mm, contendo pelo memos foto, nome, tipo sanguíneo, função do empregado e a identificação da empresa. Itens inclusos: cordão em poliéster e prendedor tipo jacaré.</t>
  </si>
  <si>
    <t>MEIA em algodão, poliamida e elastano; cano médio (altura de 6 a 10 cm); lisa; calça do tamanho 36 ao 44, punho elástico, cor branca.</t>
  </si>
  <si>
    <t>EPIs/EPCs</t>
  </si>
  <si>
    <t>Bota em PVC cano médio antiderrapante. Calçado de segurança, tipo bota, confeccionada em policloreto de vinila (PVC), com forro, impermeável, cano médio, sem biqueira, solado antiderrapante, resistente a flexão, tração e abrasão, reforço para proteção dos tornozelos e calcanhar, com resistência química, resistência a óleo combustível. Indicada para proteção dos pés do usuário contra riscos de natureza leve, contra agentes abrasivos e escoriantes, contra umidade proveniente de operações com uso de água e contra riscos de origem química. Certificado de Aprovação do Ministério do Trabalho e Emprego.</t>
  </si>
  <si>
    <t>Botina de segurança com biqueira de aço. Calçado de segurança, tipo botina, fechamento em elástico, confeccionado em confeccionado em couro curtido ao cromo, palmilha de montagem em material sintético montada pelo sistema strobel, biqueira de aço, solado de poliuretano bidensidade antiderrapante injetado diretamente no cabedal, resistente ao óleo combustível. Indicado para proteção dos pés do usuário contra impactos de quedas de objetos sobre os artelhos e contra agentes abrasivos e escoriantes. Certificado de Aprovação do Ministério do Trabalho e Emprego.</t>
  </si>
  <si>
    <t>Capa de segurança contra chuva. Capa de segurança contra chuva confeccionada em PVC com forro de poliéster, impermeável, mangas longas, capuz, cor amarela, fechamento frontal com quatro botões plásticos de pressão, costuras através de solda eletrônica. Indicado para proteção do tronco e membros superiores do usuário contra umidade proveniente de operações com uso de água e contra agentes meteorológicos. Certificado de Aprovação do Ministério do Trabalho e Emprego.</t>
  </si>
  <si>
    <t>Chapéu tipo australiano com protetor de nuca. Chapéu tipo australiano, confeccionada com poliamida com proteção FPU50+ com protetor na parte traseira para proteção do crânio, pescoço e ombro do usuário contra a radiação solar e agentes abrasivos e escoriantes. Com aba total. Alça de fixação para o queixo evita a queda do chapéu com vento forte. Cor a definir.</t>
  </si>
  <si>
    <t>Cinto de segurança tipo paraquedista. Cinturão paraquedista e abdominal com 5 pontos de ancoragem, confeccionado em fita de poliéster, possui elementos de engate peitoral para suspensão, resgate e retenção de queda em fita de poliéster, dorsal em argola em D de aço para retenção de queda, possui elemento de engate de posicionamento na cintura, sendo dois laterais em argola em D de aço, possui alças nos ombros em poliéster para resgate, possui três fivelas em aço para regulagem peitoral, duas fivelas em aço para regulagem nas coxas e uma fivela em aço para regulagem na cintura, com almofada na cintura para proteção lombar, possui alças para porta ferramentas. Este equipamento deverá apresentar o selo de marcação do INMETRO. Indicado para proteção do usuário contra riscos de quedas nos trabalhos em altura. Certificado de Aprovação do Ministério do Trabalho e Emprego. Observação: O conjunto de EPI formado por cinturão de segurança, talabarte de segurança e dispositivo trava queda devem ser compatíveis e do mesmo fabricante de acordo com requisitos normativos do INMETRO.</t>
  </si>
  <si>
    <t>Cone de sinalização em PVC com faixa refletiva 75cm. Cone de sinalização de segurança em PVC, 75 cm de altura, cor laranja, com faixa refletiva.</t>
  </si>
  <si>
    <t>Creme protetor solar FPS mínimo 30. Creme protetor solar com fator de proteção mínimo 30, resistente a água e suor, hipoalergênico. Bisnaga de 120ml. Oferece alta proteção a pele contra efeitos nocivos da radiação solar, mantendo o usuário protegido das queimaduras solares e câncer de pele. Com propriedades antioxidantes e ação hidratante.</t>
  </si>
  <si>
    <t>Dispositivo trava quedas para corda com absorvedor de energia. Equipamento confeccionado em aço inox. Para deslocamentos verticais utilizando corda de segurança de 12mm de diâmetro, com absorvedor de impacto, conforme NBR14626. O equipamento desliza acompanhando o trabalhador em ascensões e descenções, travando automaticamente em caso de queda. Este equipamento deverá apresentar o selo de marcação do INMETRO. Indicado para proteção do usuário contra riscos de quedas nos trabalhos em altura.</t>
  </si>
  <si>
    <t>Fita de sinalização de segurança zebrada. Fita de sinalização zebrada usada para demarcação de áreas de trabalho, cor amarelo e preto, rolo 200 metros.</t>
  </si>
  <si>
    <t>und</t>
  </si>
  <si>
    <t>Luva de borracha nitrílica forrada para agentes químicos. Luva de segurança, confeccionada em látex nitrílico, forrada internamente com flocos de algodão, impermeável, acabamento antiderrapante na face palmar e pontas dos dedos, formato anatômico, 35cm. Indicado para proteção das mãos do usuário contra agentes abrasivos, escoriantes, cortantes e perfurantes e contra agentes químicos. Certificado de Aprovação do Ministério do Trabalho e Emprego.</t>
  </si>
  <si>
    <t>Luva de malha para coleta de lixo. Luva de malha em suporte têxtil 100% algodão com banho em látex verde corrugado e punho elástico em malha. Revestimento de alta qualidade que proporciona melhor aderência. Dorso ventilado que oferece melhor respiração e conforto. Boa resistência à abrasão e ao rasgo. Formato anatômico com estrutura corrugada. Indicada para atividades de coleta de lixo. Certificado de Aprovação do Ministério do Trabalho e Emprego.</t>
  </si>
  <si>
    <t>Luva em raspa de couro cano longo. Luva de segurança, confeccionada em raspa de couro, tira de reforço externo em raspa entre os dedos polegar e indicador, punho longo 20cm. Indicada para proteção das mãos do usuário contra agentes abrasivos, escoriantes, cortantes e perfurantes. Certificado de Aprovação do Ministério do Trabalho e Emprego.</t>
  </si>
  <si>
    <t>Luva em vaqueta cano curto. Luva de segurança confeccionada com vaqueta curtida ao cromo, com formato de cinco dedos, com reforço na palma, reforço de costura entre o polegar e o indicador e entre os dedos anelares, costura com linha de nylon. Indicada para proteção o usuário contra agentes abrasivos, escoriantes, cortantes e perfurantes.. Certificado de Aprovação do Ministério do Trabalho e Emprego.</t>
  </si>
  <si>
    <t>Luva tricotada de algodão 4 fios pigmentada. Luva de segurança tricotada confeccionada em algodão antialérgico com punho, com 4 fios na trama e palma pigmentada em PVC que proporcionam maior aderência e proteção de arestas. Os pigmentos em PVC não devem ser de material reciclado, aderidos firmemente aos fios, não devem soltar facilmente. Indicada para proteção do usuário contra agentes mecânicos. Certificado de Aprovação do Ministério do Trabalho e Emprego.</t>
  </si>
  <si>
    <t>Manga em tecido para proteção do braço e antebraço. Manga em tecido para proteção do braço contra os efeitos da radiação solar, confeccionada em poliamida e elastano. Proteção UV, com fator de proteção FP50+, adequada para exposição a radiação solar. Modelo manga longa, maleável, leve, resistente e flexível. Secagem rápida de transpiração.</t>
  </si>
  <si>
    <t>Óculos de proteção  em policarbonato de sobrepor. Óculos de segurança com lentes de policarbonato de alta transparência; sistema antirrisco; sistema antiembaçante hastes resistentes confeccionadas no mesmo material das lentes; permite sobreposição com óculos de grau; com apoio nasal e proteção lateral, indicado para proteção dos olhos do usuário contra impactos de partículas volantes multidirecionais. Certificado de Aprovação do Ministério do Trabalho e Emprego.</t>
  </si>
  <si>
    <t>Óculos de proteção em policarbonato. Óculos de segurança com lentes de policarbonato de alta transparência; sistema antirrisco; sistema antiembaçante; hastes com sistema de regulagem de ângulo e comprimento; hastes com extremidades flexíveis; com apoio nasal e proteção lateral, indicado para proteção dos olhos do usuário contra impactos de partículas volantes multidirecionais. Certificado de Aprovação do Ministério do Trabalho e Emprego.</t>
  </si>
  <si>
    <t>Óculos de proteção tipo ampla visão. Óculos de segurança com vedação, modelo ampla-visão, constituídos de armação confeccionada em uma única peça de PVC flexível, com sistema de ventilação indireta composto por fendas, antiembaçante. O ajuste à face do usuário é feito através de um tirante elástico dotado de presilhas plásticas nas extremidades, que se encaixam nas extremidades da armação e visor de policarbonato incolor. Indicado para proteção dos olhos do usuário contra impactos de partículas volantes, raios ultravioletas e respingos de produtos químicos. Certificado de Aprovação do Ministério do Trabalho e Emprego.</t>
  </si>
  <si>
    <t>Placa de sinalização de piso molhado. Placa de sinalização de segurança produzidas em polipropileno injetado de alta resistência, dobrável, na cor amarela, dimensões mínimas 69cm x 30cm, com informação para advertência de atenção sobre “CUIDADO – PISO MOLHADO” para uso em áreas internas ou externas.</t>
  </si>
  <si>
    <t>Protetor auricular de inserção de silicone com cordão. Protetor auditivo do tipo inserção pré-moldado de silicone, tipo plug, possui formato cônico com três flanges, com cordão trançado em algodão, anti-alérgico, atóxico, higiênico, moldável ao canal auditivo (conforto). Nível de redução de ruído NRRsf igual ou superior a 17 dBA. Acompanha caixa plástica com clipe para armazenar o protetor. Indicado para proteção auditiva do usuário contra ruídos. Certificado de aprovação do Ministério do Trabalho e Emprego.</t>
  </si>
  <si>
    <t>Protetor auricular tipo concha com haste sobre a cabeça. Protetor auditivo circum-auricular, tipo concha, composto de duas conchas de material plástico rígido, preenchidas com espumas e almofadas desmontáveis, haste de sustentação em aço inoxidável acima da cabeça, possui espuma na parte superior da haste, pressão da haste ajustável, altura da concha ajustável. Nível de redução de ruído Nrr igual ou superior a 23 dBA. Indicado para proteção auditiva do usuário contra ruídos. Certificado de aprovação do Ministério do Trabalho e Emprego.</t>
  </si>
  <si>
    <t>Protetor facial universal incolor. Protetor facial com visor fabricado em acrílico incolor; dimensões aproximadas: 19,5cm x 20cm; coroa fabricada em plástico; carneira fabricada em plástico, afixada ao visor através de parafusos e borboletas plásticas, com regulagem de altura e de diâmetro, com mecanismo que possibilite ao usuário deixá-lo na posição de descanso, virado para cima. Certificado de Aprovação do Ministério do Trabalho e Emprego.</t>
  </si>
  <si>
    <t>Respirador semifacial descartável com filtro PFF1(S). Respirador purificador de ar tipo peça semifacial filtrante PFF1 de formato dobrável e sem manutenção, Classe PFF1(S), indicado para proteção das vias respiratórias contra poeira e nevoas não oleosas. Fabricado com microfibras sintéticas combinadas em camadas e tratadas eletrostaticamente para reter apenas os materiais particulados presentes no ambiente, eficiência de filtração mínima de 80% contra a penetração de aerossóis particulados não oleosos, possuindo formato tipo concha com válvula de exalação, com duas tiras de elástico sobre presilhas plásticas onde é possível ajustar a pressão do respirador sobre o rosto e um clip metálico para selagem sobre o septo nasal. Certificado de Aprovação do Ministério do Trabalho e Emprego.</t>
  </si>
  <si>
    <t>Respirador semifacial descartável com filtro PFF2(S) Carvão Ativo. Respirador purificador de ar tipo peça semifacial filtrante PFF2 de formato dobrável e sem manutenção, Classe PFF2(S), com camada de carvão ativo, indicado para proteção das vias respiratórias contra poeira e névoas não oleosas, fumos e alívio de odores incômodos provenientes de Vapores Orgânicos em concentrações até o nível de ação (metade do limite de exposição). Fabricado com microfibras sintéticas combinadas em camadas e tratadas eletrostaticamente para reter os materiais particulados presentes no ambiente, eficiência de filtração mínima de 94% contra a penetração de aerossóis particulados não oleosos, possuindo formato tipo concha com válvula de exalação, com duas tiras de elástico sobre presilhas plásticas onde é possível ajustar a pressão do respirador sobre o rosto e um clip metálico para selagem sobre o septo nasal. Certificado de Aprovação do Ministério do Trabalho e Emprego.</t>
  </si>
  <si>
    <t>MATERIAIS</t>
  </si>
  <si>
    <t>Ácido muriático 1 L - ÁCIDO CLORÍDRICO\, ASPECTO FÍSICO:LÍQUIDO LÍMPIDO\, INCOLOR À LEVEMENTE AMARELADO, TEOR MÍNIMO DE 30%, MICA CAS 7647-01-0</t>
  </si>
  <si>
    <t>Adaptador para Mangueira Engate Rosqueado  ¾ para jardim</t>
  </si>
  <si>
    <t>Álcool Etílico Hidratado 70% frasco com 1000 ML - APRESENTAÇÃO LÍQUIDO</t>
  </si>
  <si>
    <t>ÁLCOOL ETÍLICO LIMPEZA DE AMBIENTES, TIPO GEL HIDRATADO, APLICAÇÃO LIMPEZA, CONCENTRAÇÃO 75% INPM. GALÃO DE 5,00 L</t>
  </si>
  <si>
    <t>Ancinho curvo com 16 dentes de metal</t>
  </si>
  <si>
    <t>Ancinho Curvo Robusto 12 Dentes Cabo De Madeira 120cm Ramada
- Fabricado em aço carbono especial de alta qualidade.
- Possui 2,65 mm de espessura.
- Possui 12 dentes.</t>
  </si>
  <si>
    <t>Aromatizante/Odorizador Automotivo 8ml, aromas variados</t>
  </si>
  <si>
    <t>Balde plástico com tampa de 30L, dimensões aproximadas de 38,4x37,6cm, com alça de ferro com batoque, Tampa hermética.</t>
  </si>
  <si>
    <t>Balde plástico de 20 litros, dimensões aproximadas de 35x34cm, com alça de ferro com batoque.</t>
  </si>
  <si>
    <t>BOBINA 2KG DE FIO NYLON 3,0MM PARA ROÇADEIRA</t>
  </si>
  <si>
    <t>Bomba de ar manual, com manômetro com duas escalas e ponteiras adaptadoras. Aplicação: inflar pneus.</t>
  </si>
  <si>
    <t>Câmara de ar 3,50 x 8". Aplicação: roda de carrinho de mão e de carro plataforma.</t>
  </si>
  <si>
    <t xml:space="preserve">CÂMARA DE AR PARA RODA DE CARRINHO DE MÃO ARO 3,25 MM x 8" </t>
  </si>
  <si>
    <t xml:space="preserve">Cavadeira Articulada Metálica Com Cabo </t>
  </si>
  <si>
    <t>Cera automotiva, lata com 200g</t>
  </si>
  <si>
    <t>Limpa Pneu, Cera líquida ultrapreta p/ pneu e borrachas, bombona com 5 litros</t>
  </si>
  <si>
    <t>Cesto p/ Lixo plástico com tampa vai e vem basculante na cor verde de 100 litros.</t>
  </si>
  <si>
    <t>Cesto p/ Lixo Telado de Plastico 10 Lts</t>
  </si>
  <si>
    <t>Corda de Seda Poliéster Trançada 06mm x 100 metros</t>
  </si>
  <si>
    <t>Corda de Seda Poliéster Trançada 12mm x 100metros</t>
  </si>
  <si>
    <t>Corda Trançada Nylon 10mmX100m Azul/Preta</t>
  </si>
  <si>
    <t>Cupinicida incolor aerosol, embalagem com 400ml.</t>
  </si>
  <si>
    <t>Desentupidor de pia tipo sanfona, com cabo anatômico, aplicação: desentupir oríficios de pequeno e médio porte.</t>
  </si>
  <si>
    <t>Desentupidor de vaso sanitário, com cabo longo</t>
  </si>
  <si>
    <t>DESENTUPIDOR LIQUIDO. Produto ecológico com enzimas alcalina. Utilizado em Pias, ralos, vasos sanitários, caixa de gordura etc. Tempo de espera: o desentupimento ocorrerá em até 6 horas após dar descargas para limpar a tubulação. Eficácia: o desentupidor tem ação plena em até 8m da entrada dos líquidos. Seu uso preventivo é altamente recomendado de 8 em 8 meses. Embalagem de 5 Litros.</t>
  </si>
  <si>
    <t xml:space="preserve">Desentupidor Tufão comprimento 5 M Diâmetro Tubo 2 Polegadas </t>
  </si>
  <si>
    <t>Desinfetante liquido 5lts (aromas variados) - a base de quaternário de amônio, altamente concentrado, de baixa toxicidade. Diluição 1:200. É indicado para limpeza e desinfecção. Superfícies contaminadas: como pisos em geral, ralos, vasos sanitários, latas de lixo, maçanetas, telefones, balcões, etc.</t>
  </si>
  <si>
    <t>Detergente liquido neutro lava louça 500ml</t>
  </si>
  <si>
    <t>Dispenser Multiplo Higiênico para papel Toalha inferfolhada. Composto plástico transparente especial com alta resistência ao impacto. Capacidade para 1000 folhas</t>
  </si>
  <si>
    <t xml:space="preserve">Enxada canavieira goivada com cabo, forjada em aço carbono especial, Temperada em todo o corpo da peça, lâmina feita em máquina de desbaste automatizadas, COM pintura </t>
  </si>
  <si>
    <t>Enxadeco com cabo em madeira. Características gerais: Diâmetro do olho = Ø38 mm. Produzidas em aço carbono temperado. Pintura eletrostática a pó.</t>
  </si>
  <si>
    <t>Escardilho com 5 dentes e Cabo de Madeira</t>
  </si>
  <si>
    <t>Escova de mão multiuso, com alça anatômica, dimensões 14,5 x 6 x 8,2 cm.</t>
  </si>
  <si>
    <t>Escova de nylon 510mm para enceradeira profissional, compatível com o modelo de enceradeira que está sendo adquirido.</t>
  </si>
  <si>
    <t>Escova lateral padrão com cerdas pretas, para aplicações comuns do dia-a-dia para Varredeira manual de piso 220V, Kartcher S6 Twin</t>
  </si>
  <si>
    <t xml:space="preserve">Escova Sanitária com Suporte </t>
  </si>
  <si>
    <t>Escovão de mão c/ cabo para azulejos e cantinhos, cerdas nylon</t>
  </si>
  <si>
    <t>Espanador de pena de avestruz de 20 cm</t>
  </si>
  <si>
    <t>Espanador Pena de Avestruz - minimo de 35 cm</t>
  </si>
  <si>
    <t>Espanador Vassoura Limpa Tudo Fibra Sisal Natural Original</t>
  </si>
  <si>
    <t>Espátula de Aço 40mm com Cabo de Madeira Ref. 390. Lâmina de aço temperado. Banhada em verniz protetivo contra oxidação. Cabo de madeira com formato anatômico. Haste fixada no cabo por encaixe.</t>
  </si>
  <si>
    <t>Esponja dupla face ação antibacteriano que não risca pacote com 3 unidades.</t>
  </si>
  <si>
    <t>Essência de aromas variados, com 100 ml (LAVANDA)</t>
  </si>
  <si>
    <t>Estopa em Algodão para polimento de veículos, pct com 100g</t>
  </si>
  <si>
    <t xml:space="preserve">Estrovenga leve, com olho de 29 mm de diâmetro, pintura em verniz transparenteLeve com cabo de madeira. </t>
  </si>
  <si>
    <t>Evita mofo Características do Antimofo Secar Premium Refi 180g Fabricado em cristais de sílica (cloreto de cálcio) Tampa com furos para absorver a umidade Disponível nas fragrâncias neutra, kids ou lavanda,  aparelho + refil</t>
  </si>
  <si>
    <t>Extensão elétrica com base circular, 20 A, cabo PP 3 x 2,5 mm - 30 Metros</t>
  </si>
  <si>
    <t>Facão tipo CANAVIEIRO - 20" COM CABO 300MM</t>
  </si>
  <si>
    <t>FIBRA ABRASIVA. Produto à base de fibras sintéticas e mineral abrasivo unido por resina à prova d'água, tipo fibraço, para limpeza super pesada. DIMENSÕES :125 mm x 87mm x 24mmAplicação: limpeza pesada, como remoção de crostas de panelas. .Características adicionais: Ausência de resíduos que contaminam os alimentos.</t>
  </si>
  <si>
    <t>Filtro para o aspirador de pó. Aspirador Wap 20 Ou 25 L Sacos Descartáveis Kit 3 Filtros</t>
  </si>
  <si>
    <t>Flanela tamanho médio 40cmx60cm</t>
  </si>
  <si>
    <t xml:space="preserve">Foice para Pasto com Cabo de Eucalipto. Dimensões aproximadas: Comprimento total 425,0 mm; Tamanho da Abertura da lâmina 308,0 mm; Distância entre a ponta da lâmina ao cabo 422,0 mm. Peso: 260 gramas. </t>
  </si>
  <si>
    <t>Garfo para Afofar Terra com Cabo de Madeira</t>
  </si>
  <si>
    <t>Herbicida mata tiririca -1litro</t>
  </si>
  <si>
    <t>Hipoclorito de sódio, bombona com 5 litros, concentrado, 4 a 6% de cloro ativo.</t>
  </si>
  <si>
    <t>Inseticida aerosol, 400ml.</t>
  </si>
  <si>
    <t>Inseticida piretróide com ação de choque e residual; - Ideal para controle de baratas, moscas, mosquitos, traças e cupins e brocas-de-madeira; - Também atua no controle de moscas (larvas e adultos) e insetos rasteiros,  250mL.</t>
  </si>
  <si>
    <t xml:space="preserve">Irrigador Giratório com Base e 3 Jatos </t>
  </si>
  <si>
    <t>Iscanill formicida para formiga isca granulada de ingestão. pacote 500g</t>
  </si>
  <si>
    <t>Lâmina para a Roçadeira DE 3 PONTAS 255 MM X 20 MM X 2,9 MM</t>
  </si>
  <si>
    <t>Lima de amolar enxada, dimensão aproximada 8", com cabo</t>
  </si>
  <si>
    <t>Limitador para grama com altura de 11cm. Peça com 50m</t>
  </si>
  <si>
    <t>Limpa Alumínio de 5lts, de alta concentração. Diluição 1:10</t>
  </si>
  <si>
    <t>Limpa Inox de 5lts, de alta concentração. Diluição 1:20</t>
  </si>
  <si>
    <t>LIMPADOR DE USO GERAL. Limpador de uso geral concentrado, à base de peróxido de hidrogênio e tensoativos biodegradáveis. Possui excelentes propriedades de alvejamento e alto poder oxidante capaz de eliminar moléculas de maus odores, neutralizando-as. Alta concentração de ativo: teor de Peróxido (H2O2): 7,50% - 9,00%. Diluir em até: 1:200. Embalagem de 5 Litros.</t>
  </si>
  <si>
    <t>Limpador de vidros. Rodo limpa vidros telescópico, com cabo extensor de 3,10m, que pode ser reduzido a 1,25m. O rodo possui régua flanela para utilizar com água e detergente na sujeira da vidraça e régua de borracha para puxar a água e secar a vidraça.</t>
  </si>
  <si>
    <t>Limpador Instantâneo de Quadro Branco Spray 60ml (1 Frasco 110ml)</t>
  </si>
  <si>
    <t>Lixeira com tampa de Pedal 20 L Branca</t>
  </si>
  <si>
    <t>Lustra móvel - frasco com 500ml</t>
  </si>
  <si>
    <t xml:space="preserve">Machado Lenhador fabricado em aço forjado e temperado e tem cabo de madeira de 1 metro. Cabo em madeira. Lâmina em aço SAE 1045. Tamanho do cabo: 100 cm. Tamanho Machado </t>
  </si>
  <si>
    <t>Mangueira de jardim, material PVC, ¾” com 50 m</t>
  </si>
  <si>
    <t>Mangueira para irrigação com microfuros a lazer, com furos de 20 em 20cm, com 100m</t>
  </si>
  <si>
    <t xml:space="preserve">Mop Liquido/Umido - conjunto completo (cabo de alumínio + armação + refil 60 cm) - (Ref. Comercial RMF700). Confeccionado em microfibra com cabo extensor em alumínio e giro de 360°. </t>
  </si>
  <si>
    <t xml:space="preserve">Mop Pó - conjunto completo (cabo de alumínio + armação + refil 60 cm) - (Ref. Comercial RMF600). Confeccionado em microfibra com cabo extensor em alumínio e giro de 360°. </t>
  </si>
  <si>
    <t>Mop Pó refil 60 cm (referencia comercial RE 600 ou similar)</t>
  </si>
  <si>
    <t>Mop Úmido/Líquido - refil da cabeleira na cor azul (Ref Comercial RS70AZ ou similar)</t>
  </si>
  <si>
    <t>NAFTALINA EM BOLAS, PACOTE COM 30 GRAMAS, Grau de pureza mínima 95%</t>
  </si>
  <si>
    <t>Odorizador de ambiente em aerossol, 360ml</t>
  </si>
  <si>
    <t>Pá coletora de lixo com tampa, cabo 80 cm</t>
  </si>
  <si>
    <t>Pá de bico com cabo. Comprimento: 97 cm Largura: 26 cm</t>
  </si>
  <si>
    <t xml:space="preserve">Pá quadrada com cabo de madeira de 74 cm e com terminação "Y" metálica  - com cabo </t>
  </si>
  <si>
    <t>PANO DE CHÃO ALVEJADO TIPO A, MEDIDAS 50X70CM, material 100% algodão</t>
  </si>
  <si>
    <t>Pano de microfibra multiuso - 60 x 40 cm. Pct com 3 und</t>
  </si>
  <si>
    <t>PANO DE PRATO CONFECCIONADO EM 100% ALGODÃO, ATOALHADO LISO, COM BAINHA, MEDINDO 40 X 63CM</t>
  </si>
  <si>
    <t>Pano multiuso tipo perfex - rolo com 30m picotado</t>
  </si>
  <si>
    <t>Papel higiênico duplo de 1ª qualidade, branco, picotado, fardo com 64 rolos de 30 m.registrado junto ao Inmetro.</t>
  </si>
  <si>
    <t>Papel higiênico folha simples, de 1ª qualidade, branco, picotado, fardo com 64 rolos de 30 m. registrado junto ao Inmetro.</t>
  </si>
  <si>
    <t>Papel toalha branco de 1ª qualidade, com alto poder de absorção, interfolhado, 23x21cm (aproximadamente), com duas dobras, fardo com 1000 folhas, separados em pacotes de 250 folhas.  100% celulose virgem.</t>
  </si>
  <si>
    <t>Papel toalha, tipo bobina, rolo com 200m, embalagem com 6 unidades.</t>
  </si>
  <si>
    <t>Pastilha sanitária adesiva (aromas variados) com 3 unidades</t>
  </si>
  <si>
    <t>Pazinha larga profissional para jardim</t>
  </si>
  <si>
    <t>Picareta Estreita 4 Libras Cabo 90cm com olho de 70x45mm</t>
  </si>
  <si>
    <t>Picareta Pá Larga e Machadinho - Chibanca com cabo de madeira resistente com 90 cm. Produzidas em aço carbono de alta qualidade, temperado. Pintura eletrostática a pó.</t>
  </si>
  <si>
    <t>Pneu 3,50 x 8". Aplicação: carrinho de mão e carro plataforma.</t>
  </si>
  <si>
    <t>Podador com Cabo Madeira 150Cm</t>
  </si>
  <si>
    <t>Pulverizador costal com acionamento por alavanca, marca de referência Guarany, para uso profissional e Capacidade 10 litros.</t>
  </si>
  <si>
    <t>Querosene, em embalagem com no mínimo 900ml</t>
  </si>
  <si>
    <t>Raspador/enxada com hste e luva 7" com cabo longo de madeira de 120 cm</t>
  </si>
  <si>
    <t>REFIL CARRETEL FIO DE NYLON PARA APARADORES DE GRAMA ELÉTRICO, 8M DE FIO 1,8MM, COMPATÍVEL COM OS MODELOS USADOS NO CAMPUS</t>
  </si>
  <si>
    <t>Roda pneumática 3.25-8 eixo 3/4” polegadas 2 lonas 120kg</t>
  </si>
  <si>
    <t>Rodo metálico de 1 metro com cabo, profissional. Extra Grande Reforçado</t>
  </si>
  <si>
    <t>Rodo para pia em polipropileno 16 cm</t>
  </si>
  <si>
    <t>Rodo Plástico Push 40cm com Borracha Dupla e Cabo de 120cm</t>
  </si>
  <si>
    <t xml:space="preserve">Sabão em barra glicerinado, pacote com 5 barras de 200g </t>
  </si>
  <si>
    <t>Sabão líquido para lavar roupas concentrado - 5 lt.</t>
  </si>
  <si>
    <t>Sabonete líquido concentrado neutro, antisséptico, para as mãos, perfumado. Com uma formulação balanceada, permite uma lavagem fácil e rápida, deixando as mãos macias e suavemente perfumadas. Características Físico - Químicas: Líquido viscoso, verde, com suave aroma (aromas variados), pH 7, biodegradável, não inflamável, não tóxico e não irritante para as mãos e pele. Bombona de 5 litros</t>
  </si>
  <si>
    <t xml:space="preserve">Saboneteira Dispenser p/Álcool Gel ou Sabonete Líquido Possui reservatório com capacidade para 800 ml e com tampa que evita a evaporação do líquido Indicado igualmente para álcool e sabonete liquido.Fabricado em termoplástico de alta resistência Desenho Moderno e Harmonioso. Fácil instalação com parafusos e buchas.Possui fechadura de segurança com chave Dimensões:Altura:26.3cm Largura:13.8cm Profundidade:12.6cm </t>
  </si>
  <si>
    <t xml:space="preserve">Saco plástico p/ lixo 100 litros - PACOTE COM 100 SACOS. Dimens.es 80 x 90 cm ou 75x105cm. Refor.ado - Espessura 0.10 micras. </t>
  </si>
  <si>
    <t>Saco plástico p/ lixo 200 litros - PACOTE COM 100 SACOS.  Reforçado - Classe 1 - Tipo E - Super Resistente</t>
  </si>
  <si>
    <t xml:space="preserve">Saco plástico p/ lixo 40 litros - PACOTE COM 100 SACOS. Reforçado - Espessura 0.10 micras. </t>
  </si>
  <si>
    <t xml:space="preserve">Saco plástico p/ lixo 60 litros - PACOTE COM 100 SACOS. Reforçado - Espessura 0.10 micras. </t>
  </si>
  <si>
    <t>Serrote de poda 12" com cabo de maderira</t>
  </si>
  <si>
    <t>Silicone em Gel Automotivo 3 em 1 - 500g</t>
  </si>
  <si>
    <t>Solução LIMPADOR MULTIUSO p/ limpeza de vidro e limpador geral para pronto uso, capaz de remover gorduras e sugeiras em superfícies rígidas (bombona com 5 litros) marca de ref. Mix limp</t>
  </si>
  <si>
    <t xml:space="preserve">Suporte Esmaltado C/ Porta Cadeado papel Rolão até 800 mts </t>
  </si>
  <si>
    <t>SUPORTE PARA MOP UMIDO</t>
  </si>
  <si>
    <t xml:space="preserve">Tambor para lixo externo tipo Bombona Plástica capacidade 200 litros fabricada em Polietileno com 01 tampa de rosca. </t>
  </si>
  <si>
    <t>TELA MICTÓRIO, Desodorizador de borracha p/ mictório (FRAGÂNCIA VARIADA)</t>
  </si>
  <si>
    <t>Tesoura de jardim com Lâmina em Curva. Material da lâmina em aço carbono temperada . Material do cabo em polipropileno termoplástico de alta resistência. Com trava de segurança com acionamento em um único botão</t>
  </si>
  <si>
    <t>Tesoura de poda cabo de madeira comprido 43 cm</t>
  </si>
  <si>
    <t>Tesoura para cerca viva/grama 12" com cabo de madeira</t>
  </si>
  <si>
    <t>Tesoura para cortar grama. Tamanho: 12". Cabo de madeira envernizado.</t>
  </si>
  <si>
    <t>Vassoura Ancinho Plástica com Cabo (ciscador plástico)</t>
  </si>
  <si>
    <t>Vassoura de piaçava padrão 4 com cabo e capa plástica</t>
  </si>
  <si>
    <t>Vassoura Gari Piaçava 60cm com Cabo de 150cm</t>
  </si>
  <si>
    <t>Vassoura Limpa Teto com Cabo de Madeira 2m</t>
  </si>
  <si>
    <t>Vassoura metálica 22 dentes com cabo de 120 cm.</t>
  </si>
  <si>
    <t xml:space="preserve">Vassoura Nylon 30cm Cabo de Madeira Plastificado com altura de  1,20m </t>
  </si>
  <si>
    <t>Vassoura Pelo Sintético 40cm Base e Cabo de Madeira 1,20m</t>
  </si>
  <si>
    <t>Vassoura tipo escovão 30 cm cabo de madeira</t>
  </si>
  <si>
    <t xml:space="preserve">Vassourão de Nylon 40cm com Cabo de Madeira 120cm </t>
  </si>
  <si>
    <t>Veneno para formiga inseticida em pó embalagem com 200 gramas</t>
  </si>
  <si>
    <t>EQUIPAMENTOS</t>
  </si>
  <si>
    <t>Aspirador de pó e líquidos, 20L 1400W. Potência: 1400W. Tensão: 220v. Capacidade do Recipiente: 20L. Motor: 1 estágio. Mangueira: 1,5m. Cabo elétrico: 5m. Itens inclusos: bocal de sopro, cabo elétrico de 5 metros, aspira sólidos e líquidos, utiliza 3 filtros (filtro de papel, filtro pano, filtro permanente), possui rodas, alças e bóia de água, porta-acessórios. Marca/modelo de referência: Wap/GT Profi ou similar ou superior.</t>
  </si>
  <si>
    <t xml:space="preserve">Carrinho Cortador De Grama À Gasolina 6hp corte de 50cm 4 Tempos. </t>
  </si>
  <si>
    <t>Carrinho para coleta de lixo tipo prefeitura ou luto car, fabricado em aço carbono com chapa reforçada de #1,5 mm. Capacidade para 100 Litros. Equipado com 2 rodas pneumáticas (com câmara) de 3,50 x 8”, com rolamento de rolete em eixo maciço de aço. Possui 110 cm de altura, 60 cm de largura. Pintura: epóxi. Garantia: 12 meses contra defeito de fabricação.</t>
  </si>
  <si>
    <t>Carrinho tubular para 4 galões de água, fabricado em aço carbono. Equipado com 2 rodas pneumáticas (com câmara), montadas no eixo fixo.</t>
  </si>
  <si>
    <t xml:space="preserve">Carrinho-de-mão extraforte com braço metálico e caçamba metálica em aço rasa redonda de 0,45 mm (chapa 26).  Capacidade para 50 litros e 100kg de carga, roda com pneu e câmara. </t>
  </si>
  <si>
    <t>Conjunto de limpeza composto por: 01 Carro Funcional América + 01 (um) Conj. Espremedor Doblô 30 litros 2 aguas,  01 (um) Conjunto Mop Líquido (01 Cabo em Alumínio + 01 Haste + 01 Refil Mop Líquido 320 g) + 01 (uma) Placa de Sinalização Piso Molhado + 01 (uma) Pá Coletora Pop + 01 (um) Conjunto Mop Pó (01 Cabo em Aluminio + 01 Armação + 01 Refil Mop Pó 60 cm). Medidas: 116 cm comprimento x 57 cm  largua x 100 cm altura, peso aproximado 18 k.</t>
  </si>
  <si>
    <t>Carro funcional para limpeza. Possui corpo em polipropileno; saco para recolhimento de lixo produzido em vinil com capacidade para 90 litros; tampa com espaço para consicionamento</t>
  </si>
  <si>
    <t>Carro Industrial usado para transporte de cargas em geral, com tela, Capacidade de Carga de 800 Kg. Contêm sistema de 5º roda. Cabo em T para manobras com freio. Estrutura Metálica em Aço Carbono. Soldagem pelo processo: MIG/MAG. Pintura a Pó Eletrostática. Assoalho Metálico. Medida da Plataforma: 1500 x 800 mm. Altura da Plataforma: 400 mm. Altura do Cabo: 1000 mm.</t>
  </si>
  <si>
    <t>Carro Industrial usado para transporte de cargas em geral do tipo plataforma de 1500 x 800 mm, Capacidade de Carga de 600 Kg. a. Cabo em T para manobras com freio. Estrutura Metálica em Aço Carbono. Soldagem pelo processo: MIG/MAG. Pintura a Pó Eletrostática. Assoalho Metálico. Medida da Plataforma: 1500 x 800 mm. Altura da Plataforma: 400 mm. Altura do Cabo: 1000 mm.</t>
  </si>
  <si>
    <t>Carro para transporte de carga 200Kg é ideal para mover cargas pesadas, design compacto com construção reforçada em aço, alças de plástico que fornecem melhor aderência e incluem proteção para mão, rodas pneumáticas grandes que permitem fácil movimento.
- Tamanho da base de pé 240 x 360 mm
- Tamanho total 520 x 1180 x 530 mm
- Diâmetro da roda pneumática 260 mm.</t>
  </si>
  <si>
    <t>Cortador de Grama com fio de nylon com potência mínima do motor de 1000 w - 220V</t>
  </si>
  <si>
    <t>Enceradeira profissional 510mm. Potência: 1HP. Tensão: 220V. Diâmetro: 51cm Capacidade operacional: 1500 m2/h. Porta cabo em alumínio. Cabo resistente com 12m de comprimento. Caixa de ligação fabricada totalmente em ABS e que possibilita a utilização por destros e canhotos. Catraca de regulagem do cabo com acionamento no pé. Fio do motor com plug na base. Acompanha: 1 escova de lavar. Garantia: 12 meses. Marca/modelo de referência: Romher/Allclean 350 ou similar ou superior.</t>
  </si>
  <si>
    <t xml:space="preserve">Escada de Alumínio 7 Degraus com Fita de Segurança - Mor é fabricada segundo os critérios da ABNT. </t>
  </si>
  <si>
    <t>Escada de Alumíno 3 degraus, com pés emborrachados e degraus com material antiderrapante e fabricada segundo os critérios da ABNT.</t>
  </si>
  <si>
    <t>Lavadora de Alta Pressão PROFISSIONAL - 220 v, com no mínimo: 145 bar / 2100 libras  de pressão, vazão de água: 400 LH, nível de potência: 19000 w,motor de indução com cabeçote em alumínio. componentes: 01 Lavadora de Alta Pressão - HD 4/13
01 Pistola com Mangueira de Trama de Aço de 7,5 Metros
01 Lança com Porca Capa
01 Bico Jato Leque
01 Bico Aplicador de Detergente
01 Engate Rápido
01 Manual de Instruções</t>
  </si>
  <si>
    <t>Lavadora E Secadora De Piso 220V, com no mínimo: capacidade de produtividade teórica/prática de 200/100m2/h; faixa de limpeza de trabalho de 300mm; tanque de água limpa/suja de 4/4lt; potencia do motor de 700W, velocidade da escova d e1450 rmp. Kit contendo 01 Lavadora e Secadora de Piso
01 Escova de Cerdas Vermelhas para Uso Geral
02 Barras de Aspiração com Lâmina de Rodo Cinza (Óleo)</t>
  </si>
  <si>
    <t>LAVADORA E SECADORA DE PISO 220V - Faixa de trabalho, aspiração (mm): 850; Potência do motor (W): 1100; Reservatório de água limpa / suja (l): 50 / 50; Pressão da escova (g/cm²): 27,3 / 28,5; Velocidade da escova (rpm): 155; Produtividade (m²/h): 3000; Escova disco; Sistema de dois tanques; Cabeçote com disco integrado de 51 centímetros</t>
  </si>
  <si>
    <t xml:space="preserve">Máquina de lavar roupa 220V com no mínimo 12kg de capacidade de lavagem; com ciclo de água quente, abertura superior </t>
  </si>
  <si>
    <t>ROÇADEIRA À GASOLINA SKIM 5500, 2,2 HP DE POTÊNCIA, 55 cc, LÂMINA 3 PONTAS, 13.000 RPM DE ROTAÇÃO</t>
  </si>
  <si>
    <t>Secador de Mãos Automático com no mínimo 1800W com Sensor 220V Volts Certificado pelo INMETRO. 25 x 24 x 23 cm. Temperatura do Ar: 45 a 60°C</t>
  </si>
  <si>
    <t>Soprador e Aspirador a gasolina, 26 CC, com Motor 2 Tempos, 26cc, Potencia de 0,9cv, rotação de 7500rpm</t>
  </si>
  <si>
    <t>Soprador/aspirador elétrico. Possui tubo telescópico, trava para extensão elétrica, alavanca reversora, rodas para apoiar a equipe no chão, suporte para ombro, motor de escovas, triturador interno e saco de detritos com capacidade para 32 litros. Grau de Proteção Classe II - Isolação Dupla ou Reforçada. Tensão: 220v. Potência: mínimo 2500W. Garantia: 6 meses.</t>
  </si>
  <si>
    <t>Varredeira manual de piso 220V, com no mínimo: capacidade do reservatório de 38 litros; produtividade de 3.000 m2/h; faixa de limpeza de 860mm. Possuir  escovas rotativas laterais com cerdas extra longas sobre as escovas laterais; com alça de altura ajustável em duas posições de altura que pode ser ajustada à altura do operador e completamente dobrada para baixo se necessário para melhor armazenagem vertical. O recipiente de resíduos pode ser removido facilmente e com segurança e possibilita ser esvaziado sem entrar em contato com a sujeira.</t>
  </si>
  <si>
    <t>ESTIMATIVA  DE INSUMOS ANUAL - ENTREGA POR DEMANDA</t>
  </si>
  <si>
    <t xml:space="preserve">APENDICE 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</si>
</sst>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R$&quot;\ #,##0.00"/>
  </numFmts>
  <fonts count="11" x14ac:knownFonts="1">
    <font>
      <sz val="11"/>
      <color theme="1"/>
      <name val="Aptos Narrow"/>
      <family val="2"/>
      <scheme val="minor"/>
    </font>
    <font>
      <b/>
      <sz val="11"/>
      <color theme="1"/>
      <name val="Aptos Narrow"/>
      <family val="2"/>
      <scheme val="minor"/>
    </font>
    <font>
      <b/>
      <sz val="11"/>
      <color theme="1"/>
      <name val="Aptos Narrow"/>
      <scheme val="minor"/>
    </font>
    <font>
      <b/>
      <sz val="8"/>
      <color rgb="FF000000"/>
      <name val="Arial"/>
      <family val="2"/>
    </font>
    <font>
      <sz val="8"/>
      <name val="Arial"/>
      <family val="2"/>
    </font>
    <font>
      <sz val="10"/>
      <name val="Arial"/>
      <family val="2"/>
    </font>
    <font>
      <sz val="8"/>
      <color rgb="FF000000"/>
      <name val="Arial"/>
      <family val="2"/>
    </font>
    <font>
      <sz val="10"/>
      <color theme="1"/>
      <name val="Arial"/>
      <family val="2"/>
    </font>
    <font>
      <b/>
      <sz val="11"/>
      <color rgb="FF000000"/>
      <name val="Arial"/>
      <family val="2"/>
    </font>
    <font>
      <b/>
      <sz val="12"/>
      <name val="Arial"/>
      <family val="2"/>
    </font>
    <font>
      <b/>
      <sz val="12"/>
      <color rgb="FF000000"/>
      <name val="Arial"/>
      <family val="2"/>
    </font>
  </fonts>
  <fills count="5">
    <fill>
      <patternFill patternType="none"/>
    </fill>
    <fill>
      <patternFill patternType="gray125"/>
    </fill>
    <fill>
      <patternFill patternType="solid">
        <fgColor theme="8" tint="0.59999389629810485"/>
        <bgColor indexed="64"/>
      </patternFill>
    </fill>
    <fill>
      <patternFill patternType="solid">
        <fgColor rgb="FFD9D9D9"/>
        <bgColor indexed="64"/>
      </patternFill>
    </fill>
    <fill>
      <patternFill patternType="solid">
        <fgColor theme="0" tint="-0.249977111117893"/>
        <bgColor indexed="64"/>
      </patternFill>
    </fill>
  </fills>
  <borders count="5">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s>
  <cellStyleXfs count="1">
    <xf numFmtId="0" fontId="0" fillId="0" borderId="0"/>
  </cellStyleXfs>
  <cellXfs count="19">
    <xf numFmtId="0" fontId="0" fillId="0" borderId="0" xfId="0"/>
    <xf numFmtId="0" fontId="2" fillId="0" borderId="1" xfId="0" applyFont="1" applyBorder="1" applyAlignment="1">
      <alignment horizontal="center" vertical="center"/>
    </xf>
    <xf numFmtId="0" fontId="3" fillId="2" borderId="2" xfId="0" applyFont="1" applyFill="1" applyBorder="1" applyAlignment="1">
      <alignment horizontal="center" vertical="center" wrapText="1"/>
    </xf>
    <xf numFmtId="0" fontId="4" fillId="0" borderId="2" xfId="0" applyFont="1" applyBorder="1" applyAlignment="1">
      <alignment horizontal="center" vertical="center"/>
    </xf>
    <xf numFmtId="164" fontId="4" fillId="0" borderId="2" xfId="0" applyNumberFormat="1" applyFont="1" applyBorder="1" applyAlignment="1">
      <alignment horizontal="center" vertical="center"/>
    </xf>
    <xf numFmtId="0" fontId="6" fillId="0" borderId="2" xfId="0" applyFont="1" applyBorder="1" applyAlignment="1">
      <alignment horizontal="center" vertical="center"/>
    </xf>
    <xf numFmtId="0" fontId="6" fillId="0" borderId="2" xfId="0" applyFont="1" applyBorder="1" applyAlignment="1">
      <alignment horizontal="center" vertical="center" wrapText="1"/>
    </xf>
    <xf numFmtId="0" fontId="8" fillId="0" borderId="3" xfId="0" applyFont="1" applyBorder="1" applyAlignment="1">
      <alignment horizontal="center" vertical="center"/>
    </xf>
    <xf numFmtId="0" fontId="4" fillId="0" borderId="2" xfId="0" applyFont="1" applyBorder="1" applyAlignment="1">
      <alignment horizontal="center" vertical="center" wrapText="1"/>
    </xf>
    <xf numFmtId="0" fontId="9" fillId="0" borderId="3" xfId="0" applyFont="1" applyBorder="1" applyAlignment="1">
      <alignment horizontal="center" vertical="center"/>
    </xf>
    <xf numFmtId="0" fontId="10" fillId="0" borderId="4" xfId="0" applyFont="1" applyBorder="1" applyAlignment="1">
      <alignment horizontal="center" vertical="center"/>
    </xf>
    <xf numFmtId="0" fontId="10" fillId="0" borderId="3" xfId="0" applyFont="1" applyBorder="1" applyAlignment="1">
      <alignment horizontal="center" vertical="center"/>
    </xf>
    <xf numFmtId="0" fontId="0" fillId="0" borderId="0" xfId="0" applyAlignment="1">
      <alignment horizontal="center"/>
    </xf>
    <xf numFmtId="0" fontId="5" fillId="3" borderId="2" xfId="0" applyFont="1" applyFill="1" applyBorder="1" applyAlignment="1">
      <alignment horizontal="center" vertical="center" wrapText="1"/>
    </xf>
    <xf numFmtId="0" fontId="5" fillId="4" borderId="2" xfId="0" applyFont="1" applyFill="1" applyBorder="1" applyAlignment="1">
      <alignment horizontal="center" vertical="center" wrapText="1"/>
    </xf>
    <xf numFmtId="164" fontId="5" fillId="4" borderId="2" xfId="0" applyNumberFormat="1" applyFont="1" applyFill="1" applyBorder="1" applyAlignment="1">
      <alignment horizontal="center" vertical="center" wrapText="1"/>
    </xf>
    <xf numFmtId="0" fontId="7" fillId="3" borderId="2" xfId="0" applyFont="1" applyFill="1" applyBorder="1" applyAlignment="1">
      <alignment horizontal="center" vertical="center" wrapText="1"/>
    </xf>
    <xf numFmtId="0" fontId="1" fillId="0" borderId="0" xfId="0" applyFont="1" applyAlignment="1">
      <alignment horizontal="center" vertical="center"/>
    </xf>
    <xf numFmtId="0" fontId="1" fillId="0" borderId="0" xfId="0" applyFont="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https://academicoifrnedu.sharepoint.com/sites/EQUIPESDEPLANEJAMENTO-CONTRATOSCONTINUADOS/Shared%20Documents/General/vERSAO%2002%20-%20PLANILHA%20EPI%20e%20materiais%20limpeza.xlsx" TargetMode="External"/><Relationship Id="rId1" Type="http://schemas.openxmlformats.org/officeDocument/2006/relationships/externalLinkPath" Target="https://academicoifrnedu.sharepoint.com/sites/EQUIPESDEPLANEJAMENTO-CONTRATOSCONTINUADOS/Shared%20Documents/General/vERSAO%2002%20-%20PLANILHA%20EPI%20e%20materiais%20limpez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lanilha1"/>
      <sheetName val="DIVULGAR A EMPRESA"/>
      <sheetName val="PESQUISA DE PREÇOS"/>
      <sheetName val="MATERIAIS POR POSTO"/>
      <sheetName val="DIVULGAR ÀS EMPRESAS"/>
    </sheetNames>
    <sheetDataSet>
      <sheetData sheetId="0">
        <row r="10">
          <cell r="D10" t="str">
            <v>-</v>
          </cell>
        </row>
        <row r="11">
          <cell r="D11" t="str">
            <v>-</v>
          </cell>
        </row>
        <row r="12">
          <cell r="D12" t="str">
            <v>-</v>
          </cell>
        </row>
        <row r="13">
          <cell r="D13" t="str">
            <v>-</v>
          </cell>
        </row>
        <row r="24">
          <cell r="D24" t="str">
            <v>Rodoquímica</v>
          </cell>
        </row>
        <row r="25">
          <cell r="D25" t="str">
            <v>Tramontina</v>
          </cell>
        </row>
        <row r="26">
          <cell r="D26" t="str">
            <v xml:space="preserve">Ciclofarma </v>
          </cell>
        </row>
        <row r="27">
          <cell r="D27" t="str">
            <v xml:space="preserve">GELÁLCOOL START </v>
          </cell>
        </row>
        <row r="28">
          <cell r="D28" t="str">
            <v>Tramontina</v>
          </cell>
        </row>
        <row r="29">
          <cell r="D29" t="str">
            <v>Tramontina</v>
          </cell>
        </row>
        <row r="30">
          <cell r="D30" t="str">
            <v>Glade</v>
          </cell>
        </row>
        <row r="31">
          <cell r="D31" t="str">
            <v>JAGUAR</v>
          </cell>
        </row>
        <row r="32">
          <cell r="D32" t="str">
            <v>JAGUAR</v>
          </cell>
        </row>
        <row r="33">
          <cell r="D33" t="str">
            <v>Vulcan</v>
          </cell>
        </row>
        <row r="34">
          <cell r="D34" t="str">
            <v>Wonker</v>
          </cell>
        </row>
        <row r="35">
          <cell r="D35" t="str">
            <v>Vonder</v>
          </cell>
        </row>
        <row r="36">
          <cell r="D36" t="str">
            <v>DUTRA MÁQUINAS</v>
          </cell>
        </row>
        <row r="37">
          <cell r="D37" t="str">
            <v>Tramontina</v>
          </cell>
        </row>
        <row r="38">
          <cell r="D38" t="str">
            <v>Multilaser</v>
          </cell>
        </row>
        <row r="39">
          <cell r="D39" t="str">
            <v>Start</v>
          </cell>
        </row>
        <row r="40">
          <cell r="D40" t="str">
            <v>Jsn</v>
          </cell>
        </row>
        <row r="41">
          <cell r="D41" t="str">
            <v>-</v>
          </cell>
        </row>
        <row r="42">
          <cell r="D42" t="str">
            <v>Arteplas</v>
          </cell>
        </row>
        <row r="43">
          <cell r="D43" t="str">
            <v>Arteplas</v>
          </cell>
        </row>
        <row r="44">
          <cell r="D44" t="str">
            <v>Arteplas</v>
          </cell>
        </row>
        <row r="45">
          <cell r="D45" t="str">
            <v>Jimo</v>
          </cell>
        </row>
        <row r="46">
          <cell r="D46" t="str">
            <v>Dsr</v>
          </cell>
        </row>
        <row r="47">
          <cell r="D47" t="str">
            <v>Caiçara/</v>
          </cell>
        </row>
        <row r="48">
          <cell r="D48" t="str">
            <v>-</v>
          </cell>
        </row>
        <row r="49">
          <cell r="D49" t="str">
            <v>Overtime</v>
          </cell>
        </row>
        <row r="50">
          <cell r="D50" t="str">
            <v>RENKO, BECKER OU BAKVEL</v>
          </cell>
        </row>
        <row r="51">
          <cell r="D51" t="str">
            <v>Ypê, limpol ou similar</v>
          </cell>
        </row>
        <row r="52">
          <cell r="D52" t="str">
            <v>Valencia</v>
          </cell>
        </row>
        <row r="53">
          <cell r="D53" t="str">
            <v>Tramontina</v>
          </cell>
        </row>
        <row r="54">
          <cell r="D54" t="str">
            <v>Tramontina</v>
          </cell>
        </row>
        <row r="55">
          <cell r="D55" t="str">
            <v>Tramontina</v>
          </cell>
        </row>
        <row r="56">
          <cell r="D56" t="str">
            <v xml:space="preserve">Noviça </v>
          </cell>
        </row>
        <row r="57">
          <cell r="D57" t="str">
            <v>CERTEC</v>
          </cell>
        </row>
        <row r="58">
          <cell r="D58" t="str">
            <v>KARCHER, VONDER, OU DE MARCAR SIMILAR/SUPERIOR</v>
          </cell>
        </row>
        <row r="59">
          <cell r="D59" t="str">
            <v>Mix</v>
          </cell>
        </row>
        <row r="60">
          <cell r="D60" t="str">
            <v xml:space="preserve">Noviça </v>
          </cell>
        </row>
        <row r="61">
          <cell r="D61" t="str">
            <v>Duster</v>
          </cell>
        </row>
        <row r="62">
          <cell r="D62" t="str">
            <v>Duster</v>
          </cell>
        </row>
        <row r="63">
          <cell r="D63" t="str">
            <v>BUNZL</v>
          </cell>
        </row>
        <row r="64">
          <cell r="D64" t="str">
            <v>Castor</v>
          </cell>
        </row>
        <row r="65">
          <cell r="D65" t="str">
            <v xml:space="preserve">Bettanin, Esfrebom, Scotch-Brite  </v>
          </cell>
        </row>
        <row r="66">
          <cell r="D66" t="str">
            <v>ESSENCIA VIRTUAL</v>
          </cell>
        </row>
        <row r="67">
          <cell r="D67" t="str">
            <v>Grand Prix</v>
          </cell>
        </row>
        <row r="68">
          <cell r="D68" t="str">
            <v>Tramontina</v>
          </cell>
        </row>
        <row r="69">
          <cell r="D69" t="str">
            <v>Secar</v>
          </cell>
        </row>
        <row r="70">
          <cell r="D70" t="str">
            <v>MEGATRON</v>
          </cell>
        </row>
        <row r="71">
          <cell r="D71" t="str">
            <v>Tramontina</v>
          </cell>
        </row>
        <row r="72">
          <cell r="D72" t="str">
            <v>-</v>
          </cell>
        </row>
        <row r="73">
          <cell r="D73" t="str">
            <v>-</v>
          </cell>
        </row>
        <row r="74">
          <cell r="D74" t="str">
            <v>-</v>
          </cell>
        </row>
        <row r="75">
          <cell r="D75" t="str">
            <v>Tramontina</v>
          </cell>
        </row>
        <row r="76">
          <cell r="D76" t="str">
            <v>Tramontina</v>
          </cell>
        </row>
        <row r="77">
          <cell r="D77" t="str">
            <v>-</v>
          </cell>
        </row>
        <row r="78">
          <cell r="D78" t="str">
            <v>-</v>
          </cell>
        </row>
        <row r="79">
          <cell r="D79" t="str">
            <v>SPB</v>
          </cell>
        </row>
        <row r="80">
          <cell r="D80" t="str">
            <v xml:space="preserve">Bayer </v>
          </cell>
        </row>
        <row r="81">
          <cell r="D81" t="str">
            <v>Trapp</v>
          </cell>
        </row>
        <row r="82">
          <cell r="D82" t="str">
            <v>Citromax</v>
          </cell>
        </row>
        <row r="83">
          <cell r="D83" t="str">
            <v>-</v>
          </cell>
        </row>
        <row r="84">
          <cell r="D84" t="str">
            <v>Starrett</v>
          </cell>
        </row>
        <row r="85">
          <cell r="D85" t="str">
            <v>-</v>
          </cell>
        </row>
        <row r="86">
          <cell r="D86" t="str">
            <v>RENKO, BECKER OU BAKVEL</v>
          </cell>
        </row>
        <row r="87">
          <cell r="D87" t="str">
            <v>RENKO, BECKER OU BAKVEL</v>
          </cell>
        </row>
        <row r="88">
          <cell r="D88" t="str">
            <v>-</v>
          </cell>
        </row>
        <row r="89">
          <cell r="D89" t="str">
            <v>Bralimpia</v>
          </cell>
        </row>
        <row r="90">
          <cell r="D90" t="str">
            <v>-</v>
          </cell>
        </row>
        <row r="91">
          <cell r="D91" t="str">
            <v>Jaguar</v>
          </cell>
        </row>
        <row r="92">
          <cell r="D92" t="str">
            <v>Poliflor</v>
          </cell>
        </row>
        <row r="93">
          <cell r="D93" t="str">
            <v>Tramontina</v>
          </cell>
        </row>
        <row r="94">
          <cell r="D94" t="str">
            <v>Tramontina</v>
          </cell>
        </row>
        <row r="95">
          <cell r="D95" t="str">
            <v>Santeno</v>
          </cell>
        </row>
        <row r="96">
          <cell r="D96" t="str">
            <v>Bralimpia</v>
          </cell>
        </row>
        <row r="97">
          <cell r="D97" t="str">
            <v>Bralimpia</v>
          </cell>
        </row>
        <row r="98">
          <cell r="D98" t="str">
            <v>Bralimpia</v>
          </cell>
        </row>
        <row r="99">
          <cell r="D99" t="str">
            <v xml:space="preserve">Becker </v>
          </cell>
        </row>
        <row r="100">
          <cell r="D100" t="str">
            <v>Sanilar</v>
          </cell>
        </row>
        <row r="101">
          <cell r="D101" t="str">
            <v>Glade</v>
          </cell>
        </row>
        <row r="102">
          <cell r="D102" t="str">
            <v>Plasútil</v>
          </cell>
        </row>
        <row r="103">
          <cell r="D103" t="str">
            <v>Tramontina</v>
          </cell>
        </row>
        <row r="104">
          <cell r="D104" t="str">
            <v>Tramontina</v>
          </cell>
        </row>
        <row r="105">
          <cell r="D105" t="str">
            <v>-</v>
          </cell>
        </row>
        <row r="106">
          <cell r="D106" t="str">
            <v>Flashlimp, Esfrebom</v>
          </cell>
        </row>
        <row r="107">
          <cell r="D107" t="str">
            <v>-</v>
          </cell>
        </row>
        <row r="108">
          <cell r="D108" t="str">
            <v>-</v>
          </cell>
        </row>
        <row r="109">
          <cell r="D109" t="str">
            <v>Personal, Foex ou similar</v>
          </cell>
        </row>
        <row r="110">
          <cell r="D110" t="str">
            <v>Personal</v>
          </cell>
        </row>
        <row r="111">
          <cell r="D111" t="str">
            <v>Dama, cheff, vigo, lord ou similar</v>
          </cell>
        </row>
        <row r="112">
          <cell r="D112" t="str">
            <v>Pierre Papeis</v>
          </cell>
        </row>
        <row r="113">
          <cell r="D113" t="str">
            <v>Pato, Harpic ou similar</v>
          </cell>
        </row>
        <row r="114">
          <cell r="D114" t="str">
            <v>Tramontina</v>
          </cell>
        </row>
        <row r="115">
          <cell r="D115" t="str">
            <v>Tramontina</v>
          </cell>
        </row>
        <row r="116">
          <cell r="D116" t="str">
            <v>Tramontina</v>
          </cell>
        </row>
        <row r="117">
          <cell r="D117" t="str">
            <v>Ajax</v>
          </cell>
        </row>
        <row r="118">
          <cell r="D118" t="str">
            <v>Tramontina</v>
          </cell>
        </row>
        <row r="119">
          <cell r="D119" t="str">
            <v>PCA10</v>
          </cell>
        </row>
        <row r="120">
          <cell r="D120" t="str">
            <v>Natrielli, Star, Limpem ou similar</v>
          </cell>
        </row>
        <row r="121">
          <cell r="D121" t="str">
            <v>Tramontina</v>
          </cell>
        </row>
        <row r="122">
          <cell r="D122" t="str">
            <v>Trapp</v>
          </cell>
        </row>
        <row r="123">
          <cell r="D123" t="str">
            <v>Ajax</v>
          </cell>
        </row>
        <row r="124">
          <cell r="D124" t="str">
            <v>Botafogo</v>
          </cell>
        </row>
        <row r="125">
          <cell r="D125" t="str">
            <v>Plasútil</v>
          </cell>
        </row>
        <row r="126">
          <cell r="D126" t="str">
            <v>Bettanin</v>
          </cell>
        </row>
        <row r="127">
          <cell r="D127" t="str">
            <v>Ypê</v>
          </cell>
        </row>
        <row r="128">
          <cell r="D128" t="str">
            <v>Renko, Ypê, Omo, Brilhante ou similar</v>
          </cell>
        </row>
        <row r="129">
          <cell r="D129" t="str">
            <v>BECKER, RENKO, BAKVEL</v>
          </cell>
        </row>
        <row r="130">
          <cell r="D130" t="str">
            <v>Premisse</v>
          </cell>
        </row>
        <row r="131">
          <cell r="D131" t="str">
            <v>Salix</v>
          </cell>
        </row>
        <row r="132">
          <cell r="D132" t="str">
            <v>Salix</v>
          </cell>
        </row>
        <row r="133">
          <cell r="D133" t="str">
            <v>Salix</v>
          </cell>
        </row>
        <row r="134">
          <cell r="D134" t="str">
            <v>Salix</v>
          </cell>
        </row>
        <row r="135">
          <cell r="D135" t="str">
            <v>-</v>
          </cell>
        </row>
        <row r="136">
          <cell r="D136" t="str">
            <v>Sun Car</v>
          </cell>
        </row>
        <row r="137">
          <cell r="D137" t="str">
            <v>Premisse</v>
          </cell>
        </row>
        <row r="138">
          <cell r="D138" t="str">
            <v>Nobre City</v>
          </cell>
        </row>
        <row r="139">
          <cell r="D139" t="str">
            <v>Bralimpia</v>
          </cell>
        </row>
        <row r="140">
          <cell r="D140" t="str">
            <v>Elastobor</v>
          </cell>
        </row>
        <row r="141">
          <cell r="D141" t="str">
            <v>Nobre City</v>
          </cell>
        </row>
        <row r="142">
          <cell r="D142" t="str">
            <v>Tramontina</v>
          </cell>
        </row>
        <row r="143">
          <cell r="D143" t="str">
            <v>Tramontina</v>
          </cell>
        </row>
        <row r="144">
          <cell r="D144" t="str">
            <v>Tramontina</v>
          </cell>
        </row>
        <row r="145">
          <cell r="D145" t="str">
            <v>Tramontina</v>
          </cell>
        </row>
        <row r="146">
          <cell r="D146" t="str">
            <v>TRAPP</v>
          </cell>
        </row>
        <row r="147">
          <cell r="D147" t="str">
            <v>Mendonça</v>
          </cell>
        </row>
        <row r="148">
          <cell r="D148" t="str">
            <v>Dell Forte</v>
          </cell>
        </row>
        <row r="149">
          <cell r="D149" t="str">
            <v>Dell Forte</v>
          </cell>
        </row>
        <row r="150">
          <cell r="D150" t="str">
            <v>Tramontina</v>
          </cell>
        </row>
        <row r="151">
          <cell r="D151" t="str">
            <v>Voviça</v>
          </cell>
        </row>
        <row r="152">
          <cell r="D152" t="str">
            <v>Oliveira e Azevedo</v>
          </cell>
        </row>
        <row r="153">
          <cell r="D153" t="str">
            <v>Art Vassouras</v>
          </cell>
        </row>
        <row r="154">
          <cell r="D154" t="str">
            <v>Dell Forte</v>
          </cell>
        </row>
        <row r="155">
          <cell r="D155" t="str">
            <v>Pikapau</v>
          </cell>
        </row>
        <row r="156">
          <cell r="D156" t="str">
            <v>Bracol - Fujiwara - Marluvas</v>
          </cell>
        </row>
        <row r="157">
          <cell r="D157" t="str">
            <v>Bracol - Fujiwara - Marluvas</v>
          </cell>
        </row>
        <row r="158">
          <cell r="D158" t="str">
            <v>Vonder - Maicol - Plastcor</v>
          </cell>
        </row>
        <row r="159">
          <cell r="D159" t="str">
            <v>Garcia - Pinotty</v>
          </cell>
        </row>
        <row r="160">
          <cell r="D160" t="str">
            <v>MG Cintos - Degomaster - Carbografite</v>
          </cell>
        </row>
        <row r="161">
          <cell r="D161" t="str">
            <v>Plastcor - Worker - Protcap</v>
          </cell>
        </row>
        <row r="162">
          <cell r="D162" t="str">
            <v xml:space="preserve">Nutriex - Nutri Profissional </v>
          </cell>
        </row>
        <row r="163">
          <cell r="D163" t="str">
            <v>MG Cintos - Degomaster - Carbografite</v>
          </cell>
        </row>
        <row r="164">
          <cell r="D164" t="str">
            <v>MG Cintos - Sideup - Ultra Safe</v>
          </cell>
        </row>
        <row r="165">
          <cell r="D165" t="str">
            <v>Plastcor - Worker - Protcap</v>
          </cell>
        </row>
        <row r="166">
          <cell r="D166" t="str">
            <v>Danny - Volk do Brasil - Promat</v>
          </cell>
        </row>
        <row r="167">
          <cell r="D167" t="str">
            <v>Danny - Volk do Brasil - Promat</v>
          </cell>
        </row>
        <row r="168">
          <cell r="D168" t="str">
            <v>Danny - Volk do Brasil - Promat</v>
          </cell>
        </row>
        <row r="169">
          <cell r="D169" t="str">
            <v>Danny - Volk do Brasil - Promat</v>
          </cell>
        </row>
        <row r="170">
          <cell r="D170" t="str">
            <v>Danny - Volk do Brasil - Promat</v>
          </cell>
        </row>
        <row r="171">
          <cell r="D171" t="str">
            <v>Mprotect - Dafiti</v>
          </cell>
        </row>
        <row r="172">
          <cell r="D172" t="str">
            <v>Kalipso - Plastcor - Vonder</v>
          </cell>
        </row>
        <row r="173">
          <cell r="D173" t="str">
            <v>Kalipso - Plastcor - Vonder</v>
          </cell>
        </row>
        <row r="174">
          <cell r="D174" t="str">
            <v>Kalipso - Plastcor - Vonder</v>
          </cell>
        </row>
        <row r="175">
          <cell r="D175" t="str">
            <v>Bralimpia - Plastcor - Nobre</v>
          </cell>
        </row>
        <row r="176">
          <cell r="D176" t="str">
            <v>Kalipso - Plastcor - Vonder</v>
          </cell>
        </row>
        <row r="177">
          <cell r="D177" t="str">
            <v>Kalipso - Plastcor - Vonder</v>
          </cell>
        </row>
        <row r="178">
          <cell r="D178" t="str">
            <v>Proteplus - Plastcor - Vonder</v>
          </cell>
        </row>
        <row r="179">
          <cell r="D179" t="str">
            <v>KSN - Delta - Air Safety</v>
          </cell>
        </row>
        <row r="191">
          <cell r="D191" t="str">
            <v>Wap</v>
          </cell>
        </row>
        <row r="192">
          <cell r="D192" t="str">
            <v>Garthen</v>
          </cell>
        </row>
        <row r="193">
          <cell r="D193" t="str">
            <v>-</v>
          </cell>
        </row>
        <row r="194">
          <cell r="D194" t="str">
            <v>WM</v>
          </cell>
        </row>
        <row r="195">
          <cell r="D195" t="str">
            <v>Tramontina</v>
          </cell>
        </row>
        <row r="196">
          <cell r="D196" t="str">
            <v>América</v>
          </cell>
        </row>
        <row r="197">
          <cell r="D197" t="str">
            <v>Bralimpia</v>
          </cell>
        </row>
        <row r="198">
          <cell r="D198" t="str">
            <v>-</v>
          </cell>
        </row>
        <row r="199">
          <cell r="D199" t="str">
            <v>LInus/Horbach</v>
          </cell>
        </row>
        <row r="200">
          <cell r="D200" t="str">
            <v>Stanley/Carroleve</v>
          </cell>
        </row>
        <row r="201">
          <cell r="D201" t="str">
            <v>Tramontina</v>
          </cell>
        </row>
        <row r="202">
          <cell r="D202" t="str">
            <v>Deep Clean</v>
          </cell>
        </row>
        <row r="203">
          <cell r="D203" t="str">
            <v>Tramontina</v>
          </cell>
        </row>
        <row r="204">
          <cell r="D204" t="str">
            <v>Tramontina</v>
          </cell>
        </row>
        <row r="205">
          <cell r="D205" t="str">
            <v>KARCHER HD 4/13 C NEW, VONDER, OU DE MARCA SIMILAR/SUPERIOR</v>
          </cell>
        </row>
        <row r="206">
          <cell r="D206" t="str">
            <v>KARCHER BR 30/4C, VONDER, OU DE MARCA SIMILAR/SUPERIOR</v>
          </cell>
        </row>
        <row r="207">
          <cell r="D207" t="str">
            <v>BD 50/50 C Classic 220V Monofásica KARCHER</v>
          </cell>
        </row>
        <row r="208">
          <cell r="D208" t="str">
            <v>LG, SAMSUNG, OU DE MARCA SIMILAR/SUPERIOR</v>
          </cell>
        </row>
        <row r="209">
          <cell r="D209" t="str">
            <v>-</v>
          </cell>
        </row>
        <row r="210">
          <cell r="D210" t="str">
            <v>-</v>
          </cell>
        </row>
        <row r="211">
          <cell r="D211" t="str">
            <v>-</v>
          </cell>
        </row>
        <row r="212">
          <cell r="D212" t="str">
            <v>Vonder</v>
          </cell>
        </row>
        <row r="213">
          <cell r="D213" t="str">
            <v>KARCHER S6 TWIN, VONDER, OU DE MARCA SIMILAR/SUPERIOR</v>
          </cell>
        </row>
      </sheetData>
      <sheetData sheetId="1"/>
      <sheetData sheetId="2"/>
      <sheetData sheetId="3"/>
      <sheetData sheetId="4"/>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A68705-C95D-462A-8006-B8787A904FFA}">
  <dimension ref="A1:G194"/>
  <sheetViews>
    <sheetView tabSelected="1" view="pageBreakPreview" zoomScaleNormal="100" zoomScaleSheetLayoutView="100" workbookViewId="0">
      <selection sqref="A1:G1"/>
    </sheetView>
  </sheetViews>
  <sheetFormatPr defaultRowHeight="15" x14ac:dyDescent="0.25"/>
  <cols>
    <col min="1" max="1" width="9.140625" style="12"/>
    <col min="2" max="2" width="35.28515625" style="12" customWidth="1"/>
    <col min="3" max="5" width="9.140625" style="12"/>
    <col min="6" max="6" width="15.140625" style="12" customWidth="1"/>
    <col min="7" max="7" width="10.7109375" style="12" customWidth="1"/>
    <col min="8" max="16384" width="9.140625" style="12"/>
  </cols>
  <sheetData>
    <row r="1" spans="1:7" ht="22.5" customHeight="1" x14ac:dyDescent="0.25">
      <c r="A1" s="17" t="s">
        <v>196</v>
      </c>
      <c r="B1" s="17"/>
      <c r="C1" s="17"/>
      <c r="D1" s="17"/>
      <c r="E1" s="17"/>
      <c r="F1" s="17"/>
      <c r="G1" s="17"/>
    </row>
    <row r="2" spans="1:7" ht="33.75" customHeight="1" x14ac:dyDescent="0.25">
      <c r="A2" s="17" t="s">
        <v>195</v>
      </c>
      <c r="B2" s="17"/>
      <c r="C2" s="17"/>
      <c r="D2" s="17"/>
      <c r="E2" s="17"/>
      <c r="F2" s="17"/>
      <c r="G2" s="17"/>
    </row>
    <row r="3" spans="1:7" ht="15.75" customHeight="1" x14ac:dyDescent="0.25">
      <c r="A3" s="18"/>
      <c r="B3" s="18"/>
      <c r="C3" s="18"/>
      <c r="D3" s="18"/>
      <c r="E3" s="18"/>
      <c r="F3" s="18"/>
      <c r="G3" s="18"/>
    </row>
    <row r="4" spans="1:7" x14ac:dyDescent="0.25">
      <c r="A4" s="1" t="s">
        <v>0</v>
      </c>
      <c r="B4" s="1"/>
      <c r="C4" s="1"/>
      <c r="D4" s="1"/>
      <c r="E4" s="1"/>
      <c r="F4" s="1"/>
      <c r="G4" s="1"/>
    </row>
    <row r="5" spans="1:7" ht="56.25" x14ac:dyDescent="0.25">
      <c r="A5" s="2"/>
      <c r="B5" s="2" t="s">
        <v>1</v>
      </c>
      <c r="C5" s="2" t="s">
        <v>2</v>
      </c>
      <c r="D5" s="2" t="s">
        <v>3</v>
      </c>
      <c r="E5" s="2" t="s">
        <v>4</v>
      </c>
      <c r="F5" s="2" t="s">
        <v>5</v>
      </c>
      <c r="G5" s="2" t="s">
        <v>6</v>
      </c>
    </row>
    <row r="6" spans="1:7" ht="63.75" x14ac:dyDescent="0.25">
      <c r="A6" s="3">
        <v>1</v>
      </c>
      <c r="B6" s="13" t="s">
        <v>7</v>
      </c>
      <c r="C6" s="3" t="str">
        <f>[1]Planilha1!D10</f>
        <v>-</v>
      </c>
      <c r="D6" s="3" t="s">
        <v>8</v>
      </c>
      <c r="E6" s="14">
        <v>57</v>
      </c>
      <c r="F6" s="15">
        <f>G6/E6</f>
        <v>56.58</v>
      </c>
      <c r="G6" s="4">
        <v>3225.06</v>
      </c>
    </row>
    <row r="7" spans="1:7" ht="89.25" x14ac:dyDescent="0.25">
      <c r="A7" s="5">
        <v>2</v>
      </c>
      <c r="B7" s="16" t="s">
        <v>9</v>
      </c>
      <c r="C7" s="3" t="str">
        <f>[1]Planilha1!D11</f>
        <v>-</v>
      </c>
      <c r="D7" s="3" t="s">
        <v>8</v>
      </c>
      <c r="E7" s="14">
        <v>84</v>
      </c>
      <c r="F7" s="15">
        <f t="shared" ref="F7:F74" si="0">G7/E7</f>
        <v>23.63</v>
      </c>
      <c r="G7" s="4">
        <v>1984.9199999999998</v>
      </c>
    </row>
    <row r="8" spans="1:7" ht="76.5" x14ac:dyDescent="0.25">
      <c r="A8" s="5">
        <v>3</v>
      </c>
      <c r="B8" s="16" t="s">
        <v>10</v>
      </c>
      <c r="C8" s="3" t="str">
        <f>[1]Planilha1!D12</f>
        <v>-</v>
      </c>
      <c r="D8" s="3" t="s">
        <v>8</v>
      </c>
      <c r="E8" s="14">
        <v>12</v>
      </c>
      <c r="F8" s="15">
        <f t="shared" si="0"/>
        <v>7.5999999999999988</v>
      </c>
      <c r="G8" s="4">
        <v>91.199999999999989</v>
      </c>
    </row>
    <row r="9" spans="1:7" ht="51" x14ac:dyDescent="0.25">
      <c r="A9" s="5">
        <v>4</v>
      </c>
      <c r="B9" s="16" t="s">
        <v>11</v>
      </c>
      <c r="C9" s="3" t="str">
        <f>[1]Planilha1!D13</f>
        <v>-</v>
      </c>
      <c r="D9" s="6" t="s">
        <v>8</v>
      </c>
      <c r="E9" s="14">
        <v>72</v>
      </c>
      <c r="F9" s="15">
        <f t="shared" si="0"/>
        <v>8</v>
      </c>
      <c r="G9" s="4">
        <v>576</v>
      </c>
    </row>
    <row r="10" spans="1:7" x14ac:dyDescent="0.25">
      <c r="A10" s="7" t="s">
        <v>12</v>
      </c>
      <c r="B10" s="7"/>
      <c r="C10" s="7"/>
      <c r="D10" s="7"/>
      <c r="E10" s="7"/>
      <c r="F10" s="7"/>
      <c r="G10" s="7"/>
    </row>
    <row r="11" spans="1:7" ht="56.25" x14ac:dyDescent="0.25">
      <c r="A11" s="2"/>
      <c r="B11" s="2" t="s">
        <v>1</v>
      </c>
      <c r="C11" s="2" t="s">
        <v>2</v>
      </c>
      <c r="D11" s="2" t="s">
        <v>3</v>
      </c>
      <c r="E11" s="2" t="s">
        <v>4</v>
      </c>
      <c r="F11" s="2" t="s">
        <v>5</v>
      </c>
      <c r="G11" s="2" t="s">
        <v>6</v>
      </c>
    </row>
    <row r="12" spans="1:7" ht="216.75" x14ac:dyDescent="0.25">
      <c r="A12" s="3">
        <v>5</v>
      </c>
      <c r="B12" s="16" t="s">
        <v>13</v>
      </c>
      <c r="C12" s="8" t="str">
        <f>[1]Planilha1!D156</f>
        <v>Bracol - Fujiwara - Marluvas</v>
      </c>
      <c r="D12" s="3" t="s">
        <v>8</v>
      </c>
      <c r="E12" s="14">
        <v>4</v>
      </c>
      <c r="F12" s="15">
        <f t="shared" si="0"/>
        <v>36.72</v>
      </c>
      <c r="G12" s="4">
        <v>146.88</v>
      </c>
    </row>
    <row r="13" spans="1:7" ht="191.25" x14ac:dyDescent="0.25">
      <c r="A13" s="5">
        <v>6</v>
      </c>
      <c r="B13" s="16" t="s">
        <v>14</v>
      </c>
      <c r="C13" s="8" t="str">
        <f>[1]Planilha1!D157</f>
        <v>Bracol - Fujiwara - Marluvas</v>
      </c>
      <c r="D13" s="3" t="s">
        <v>8</v>
      </c>
      <c r="E13" s="14">
        <v>10</v>
      </c>
      <c r="F13" s="15">
        <f t="shared" si="0"/>
        <v>50.18</v>
      </c>
      <c r="G13" s="4">
        <v>501.8</v>
      </c>
    </row>
    <row r="14" spans="1:7" ht="178.5" x14ac:dyDescent="0.25">
      <c r="A14" s="3">
        <v>7</v>
      </c>
      <c r="B14" s="16" t="s">
        <v>15</v>
      </c>
      <c r="C14" s="8" t="str">
        <f>[1]Planilha1!D158</f>
        <v>Vonder - Maicol - Plastcor</v>
      </c>
      <c r="D14" s="6" t="s">
        <v>8</v>
      </c>
      <c r="E14" s="14">
        <v>2</v>
      </c>
      <c r="F14" s="15">
        <f t="shared" si="0"/>
        <v>24.02</v>
      </c>
      <c r="G14" s="4">
        <v>48.04</v>
      </c>
    </row>
    <row r="15" spans="1:7" ht="127.5" x14ac:dyDescent="0.25">
      <c r="A15" s="5">
        <v>8</v>
      </c>
      <c r="B15" s="16" t="s">
        <v>16</v>
      </c>
      <c r="C15" s="8" t="str">
        <f>[1]Planilha1!D159</f>
        <v>Garcia - Pinotty</v>
      </c>
      <c r="D15" s="3" t="s">
        <v>8</v>
      </c>
      <c r="E15" s="14">
        <v>4</v>
      </c>
      <c r="F15" s="15">
        <f t="shared" si="0"/>
        <v>19.39</v>
      </c>
      <c r="G15" s="4">
        <v>77.56</v>
      </c>
    </row>
    <row r="16" spans="1:7" ht="382.5" x14ac:dyDescent="0.25">
      <c r="A16" s="3">
        <v>9</v>
      </c>
      <c r="B16" s="16" t="s">
        <v>17</v>
      </c>
      <c r="C16" s="8" t="str">
        <f>[1]Planilha1!D160</f>
        <v>MG Cintos - Degomaster - Carbografite</v>
      </c>
      <c r="D16" s="3" t="s">
        <v>8</v>
      </c>
      <c r="E16" s="14">
        <v>1</v>
      </c>
      <c r="F16" s="15">
        <f t="shared" si="0"/>
        <v>435.18</v>
      </c>
      <c r="G16" s="4">
        <v>435.18</v>
      </c>
    </row>
    <row r="17" spans="1:7" ht="51" x14ac:dyDescent="0.25">
      <c r="A17" s="5">
        <v>10</v>
      </c>
      <c r="B17" s="16" t="s">
        <v>18</v>
      </c>
      <c r="C17" s="8" t="str">
        <f>[1]Planilha1!D161</f>
        <v>Plastcor - Worker - Protcap</v>
      </c>
      <c r="D17" s="3" t="s">
        <v>8</v>
      </c>
      <c r="E17" s="14">
        <v>8</v>
      </c>
      <c r="F17" s="15">
        <f t="shared" si="0"/>
        <v>29.14</v>
      </c>
      <c r="G17" s="4">
        <v>233.12</v>
      </c>
    </row>
    <row r="18" spans="1:7" ht="127.5" x14ac:dyDescent="0.25">
      <c r="A18" s="3">
        <v>11</v>
      </c>
      <c r="B18" s="16" t="s">
        <v>19</v>
      </c>
      <c r="C18" s="8" t="str">
        <f>[1]Planilha1!D162</f>
        <v xml:space="preserve">Nutriex - Nutri Profissional </v>
      </c>
      <c r="D18" s="3" t="s">
        <v>8</v>
      </c>
      <c r="E18" s="14">
        <v>6</v>
      </c>
      <c r="F18" s="15">
        <f t="shared" si="0"/>
        <v>25.73</v>
      </c>
      <c r="G18" s="4">
        <v>154.38</v>
      </c>
    </row>
    <row r="19" spans="1:7" ht="191.25" x14ac:dyDescent="0.25">
      <c r="A19" s="5">
        <v>12</v>
      </c>
      <c r="B19" s="16" t="s">
        <v>20</v>
      </c>
      <c r="C19" s="8" t="str">
        <f>[1]Planilha1!D163</f>
        <v>MG Cintos - Degomaster - Carbografite</v>
      </c>
      <c r="D19" s="3" t="s">
        <v>8</v>
      </c>
      <c r="E19" s="14">
        <v>1</v>
      </c>
      <c r="F19" s="15">
        <f t="shared" si="0"/>
        <v>163.61000000000001</v>
      </c>
      <c r="G19" s="4">
        <v>163.61000000000001</v>
      </c>
    </row>
    <row r="20" spans="1:7" ht="63.75" x14ac:dyDescent="0.25">
      <c r="A20" s="3">
        <v>13</v>
      </c>
      <c r="B20" s="16" t="s">
        <v>21</v>
      </c>
      <c r="C20" s="8" t="str">
        <f>[1]Planilha1!D164</f>
        <v>MG Cintos - Sideup - Ultra Safe</v>
      </c>
      <c r="D20" s="6" t="s">
        <v>22</v>
      </c>
      <c r="E20" s="14">
        <v>8</v>
      </c>
      <c r="F20" s="15">
        <f t="shared" si="0"/>
        <v>11.65</v>
      </c>
      <c r="G20" s="4">
        <v>93.2</v>
      </c>
    </row>
    <row r="21" spans="1:7" ht="165.75" x14ac:dyDescent="0.25">
      <c r="A21" s="5">
        <v>14</v>
      </c>
      <c r="B21" s="16" t="s">
        <v>23</v>
      </c>
      <c r="C21" s="8" t="str">
        <f>[1]Planilha1!D165</f>
        <v>Plastcor - Worker - Protcap</v>
      </c>
      <c r="D21" s="3" t="s">
        <v>8</v>
      </c>
      <c r="E21" s="14">
        <v>36</v>
      </c>
      <c r="F21" s="15">
        <f t="shared" si="0"/>
        <v>10.57</v>
      </c>
      <c r="G21" s="4">
        <v>380.52</v>
      </c>
    </row>
    <row r="22" spans="1:7" ht="165.75" x14ac:dyDescent="0.25">
      <c r="A22" s="3">
        <v>15</v>
      </c>
      <c r="B22" s="16" t="s">
        <v>24</v>
      </c>
      <c r="C22" s="8" t="str">
        <f>[1]Planilha1!D166</f>
        <v>Danny - Volk do Brasil - Promat</v>
      </c>
      <c r="D22" s="3" t="s">
        <v>8</v>
      </c>
      <c r="E22" s="14">
        <v>24</v>
      </c>
      <c r="F22" s="15">
        <f t="shared" si="0"/>
        <v>5.3</v>
      </c>
      <c r="G22" s="4">
        <v>127.19999999999999</v>
      </c>
    </row>
    <row r="23" spans="1:7" ht="127.5" x14ac:dyDescent="0.25">
      <c r="A23" s="5">
        <v>16</v>
      </c>
      <c r="B23" s="16" t="s">
        <v>25</v>
      </c>
      <c r="C23" s="8" t="str">
        <f>[1]Planilha1!D167</f>
        <v>Danny - Volk do Brasil - Promat</v>
      </c>
      <c r="D23" s="3" t="s">
        <v>8</v>
      </c>
      <c r="E23" s="14">
        <v>6</v>
      </c>
      <c r="F23" s="15">
        <f t="shared" si="0"/>
        <v>25.45</v>
      </c>
      <c r="G23" s="4">
        <v>152.69999999999999</v>
      </c>
    </row>
    <row r="24" spans="1:7" ht="153" x14ac:dyDescent="0.25">
      <c r="A24" s="3">
        <v>17</v>
      </c>
      <c r="B24" s="16" t="s">
        <v>26</v>
      </c>
      <c r="C24" s="8" t="str">
        <f>[1]Planilha1!D168</f>
        <v>Danny - Volk do Brasil - Promat</v>
      </c>
      <c r="D24" s="3" t="s">
        <v>8</v>
      </c>
      <c r="E24" s="14">
        <v>6</v>
      </c>
      <c r="F24" s="15">
        <f t="shared" si="0"/>
        <v>18.73</v>
      </c>
      <c r="G24" s="4">
        <v>112.38</v>
      </c>
    </row>
    <row r="25" spans="1:7" ht="165.75" x14ac:dyDescent="0.25">
      <c r="A25" s="5">
        <v>18</v>
      </c>
      <c r="B25" s="16" t="s">
        <v>27</v>
      </c>
      <c r="C25" s="8" t="str">
        <f>[1]Planilha1!D169</f>
        <v>Danny - Volk do Brasil - Promat</v>
      </c>
      <c r="D25" s="3" t="s">
        <v>8</v>
      </c>
      <c r="E25" s="14">
        <v>24</v>
      </c>
      <c r="F25" s="15">
        <f t="shared" si="0"/>
        <v>2.44</v>
      </c>
      <c r="G25" s="4">
        <v>58.56</v>
      </c>
    </row>
    <row r="26" spans="1:7" ht="127.5" x14ac:dyDescent="0.25">
      <c r="A26" s="3">
        <v>19</v>
      </c>
      <c r="B26" s="16" t="s">
        <v>28</v>
      </c>
      <c r="C26" s="8" t="str">
        <f>[1]Planilha1!D170</f>
        <v>Danny - Volk do Brasil - Promat</v>
      </c>
      <c r="D26" s="3" t="s">
        <v>8</v>
      </c>
      <c r="E26" s="14">
        <v>8</v>
      </c>
      <c r="F26" s="15">
        <f t="shared" si="0"/>
        <v>19.309999999999999</v>
      </c>
      <c r="G26" s="4">
        <v>154.47999999999999</v>
      </c>
    </row>
    <row r="27" spans="1:7" ht="178.5" x14ac:dyDescent="0.25">
      <c r="A27" s="5">
        <v>20</v>
      </c>
      <c r="B27" s="16" t="s">
        <v>29</v>
      </c>
      <c r="C27" s="8" t="str">
        <f>[1]Planilha1!D171</f>
        <v>Mprotect - Dafiti</v>
      </c>
      <c r="D27" s="3" t="s">
        <v>8</v>
      </c>
      <c r="E27" s="14">
        <v>11</v>
      </c>
      <c r="F27" s="15">
        <f t="shared" si="0"/>
        <v>14.48</v>
      </c>
      <c r="G27" s="4">
        <v>159.28</v>
      </c>
    </row>
    <row r="28" spans="1:7" ht="165.75" x14ac:dyDescent="0.25">
      <c r="A28" s="3">
        <v>21</v>
      </c>
      <c r="B28" s="16" t="s">
        <v>30</v>
      </c>
      <c r="C28" s="8" t="str">
        <f>[1]Planilha1!D172</f>
        <v>Kalipso - Plastcor - Vonder</v>
      </c>
      <c r="D28" s="3" t="s">
        <v>8</v>
      </c>
      <c r="E28" s="14">
        <v>14</v>
      </c>
      <c r="F28" s="15">
        <f t="shared" si="0"/>
        <v>11.86</v>
      </c>
      <c r="G28" s="4">
        <v>166.04</v>
      </c>
    </row>
    <row r="29" spans="1:7" ht="216.75" x14ac:dyDescent="0.25">
      <c r="A29" s="5">
        <v>22</v>
      </c>
      <c r="B29" s="16" t="s">
        <v>31</v>
      </c>
      <c r="C29" s="8" t="str">
        <f>[1]Planilha1!D173</f>
        <v>Kalipso - Plastcor - Vonder</v>
      </c>
      <c r="D29" s="3" t="s">
        <v>8</v>
      </c>
      <c r="E29" s="14">
        <v>1</v>
      </c>
      <c r="F29" s="15">
        <f t="shared" si="0"/>
        <v>20</v>
      </c>
      <c r="G29" s="4">
        <v>20</v>
      </c>
    </row>
    <row r="30" spans="1:7" ht="114.75" x14ac:dyDescent="0.25">
      <c r="A30" s="3">
        <v>23</v>
      </c>
      <c r="B30" s="16" t="s">
        <v>32</v>
      </c>
      <c r="C30" s="8" t="str">
        <f>[1]Planilha1!D174</f>
        <v>Kalipso - Plastcor - Vonder</v>
      </c>
      <c r="D30" s="3" t="s">
        <v>8</v>
      </c>
      <c r="E30" s="14">
        <v>10</v>
      </c>
      <c r="F30" s="15">
        <f t="shared" si="0"/>
        <v>32.26</v>
      </c>
      <c r="G30" s="4">
        <v>322.59999999999997</v>
      </c>
    </row>
    <row r="31" spans="1:7" ht="178.5" x14ac:dyDescent="0.25">
      <c r="A31" s="5">
        <v>24</v>
      </c>
      <c r="B31" s="16" t="s">
        <v>33</v>
      </c>
      <c r="C31" s="8" t="str">
        <f>[1]Planilha1!D175</f>
        <v>Bralimpia - Plastcor - Nobre</v>
      </c>
      <c r="D31" s="3" t="s">
        <v>8</v>
      </c>
      <c r="E31" s="14">
        <v>21</v>
      </c>
      <c r="F31" s="15">
        <f t="shared" si="0"/>
        <v>2.16</v>
      </c>
      <c r="G31" s="4">
        <v>45.36</v>
      </c>
    </row>
    <row r="32" spans="1:7" ht="191.25" x14ac:dyDescent="0.25">
      <c r="A32" s="3">
        <v>25</v>
      </c>
      <c r="B32" s="16" t="s">
        <v>34</v>
      </c>
      <c r="C32" s="8" t="str">
        <f>[1]Planilha1!D176</f>
        <v>Kalipso - Plastcor - Vonder</v>
      </c>
      <c r="D32" s="3" t="s">
        <v>8</v>
      </c>
      <c r="E32" s="14">
        <v>2</v>
      </c>
      <c r="F32" s="15">
        <f t="shared" si="0"/>
        <v>25.63</v>
      </c>
      <c r="G32" s="4">
        <v>51.26</v>
      </c>
    </row>
    <row r="33" spans="1:7" ht="153" x14ac:dyDescent="0.25">
      <c r="A33" s="5">
        <v>26</v>
      </c>
      <c r="B33" s="16" t="s">
        <v>35</v>
      </c>
      <c r="C33" s="8" t="str">
        <f>[1]Planilha1!D177</f>
        <v>Kalipso - Plastcor - Vonder</v>
      </c>
      <c r="D33" s="3" t="s">
        <v>8</v>
      </c>
      <c r="E33" s="14">
        <v>2</v>
      </c>
      <c r="F33" s="15">
        <f t="shared" si="0"/>
        <v>30.97</v>
      </c>
      <c r="G33" s="4">
        <v>61.94</v>
      </c>
    </row>
    <row r="34" spans="1:7" ht="280.5" x14ac:dyDescent="0.25">
      <c r="A34" s="3">
        <v>27</v>
      </c>
      <c r="B34" s="16" t="s">
        <v>36</v>
      </c>
      <c r="C34" s="8" t="str">
        <f>[1]Planilha1!D178</f>
        <v>Proteplus - Plastcor - Vonder</v>
      </c>
      <c r="D34" s="3" t="s">
        <v>8</v>
      </c>
      <c r="E34" s="14">
        <v>50</v>
      </c>
      <c r="F34" s="15">
        <f t="shared" si="0"/>
        <v>0.85</v>
      </c>
      <c r="G34" s="4">
        <v>42.5</v>
      </c>
    </row>
    <row r="35" spans="1:7" ht="344.25" x14ac:dyDescent="0.25">
      <c r="A35" s="5">
        <v>28</v>
      </c>
      <c r="B35" s="16" t="s">
        <v>37</v>
      </c>
      <c r="C35" s="8" t="str">
        <f>[1]Planilha1!D179</f>
        <v>KSN - Delta - Air Safety</v>
      </c>
      <c r="D35" s="3" t="s">
        <v>8</v>
      </c>
      <c r="E35" s="14">
        <v>30</v>
      </c>
      <c r="F35" s="15">
        <f t="shared" si="0"/>
        <v>2.99</v>
      </c>
      <c r="G35" s="4">
        <v>89.7</v>
      </c>
    </row>
    <row r="36" spans="1:7" ht="15.75" x14ac:dyDescent="0.25">
      <c r="A36" s="9" t="s">
        <v>38</v>
      </c>
      <c r="B36" s="9"/>
      <c r="C36" s="9"/>
      <c r="D36" s="9"/>
      <c r="E36" s="9"/>
      <c r="F36" s="9"/>
      <c r="G36" s="9"/>
    </row>
    <row r="37" spans="1:7" ht="56.25" x14ac:dyDescent="0.25">
      <c r="A37" s="2"/>
      <c r="B37" s="2" t="s">
        <v>1</v>
      </c>
      <c r="C37" s="2" t="s">
        <v>2</v>
      </c>
      <c r="D37" s="2" t="s">
        <v>3</v>
      </c>
      <c r="E37" s="2" t="s">
        <v>4</v>
      </c>
      <c r="F37" s="2" t="s">
        <v>5</v>
      </c>
      <c r="G37" s="2" t="s">
        <v>6</v>
      </c>
    </row>
    <row r="38" spans="1:7" ht="63.75" x14ac:dyDescent="0.25">
      <c r="A38" s="5">
        <v>29</v>
      </c>
      <c r="B38" s="16" t="s">
        <v>39</v>
      </c>
      <c r="C38" s="8" t="str">
        <f>[1]Planilha1!D24</f>
        <v>Rodoquímica</v>
      </c>
      <c r="D38" s="3" t="s">
        <v>8</v>
      </c>
      <c r="E38" s="14">
        <v>24</v>
      </c>
      <c r="F38" s="15">
        <f t="shared" si="0"/>
        <v>29.58</v>
      </c>
      <c r="G38" s="4">
        <v>709.92</v>
      </c>
    </row>
    <row r="39" spans="1:7" ht="25.5" x14ac:dyDescent="0.25">
      <c r="A39" s="5">
        <v>30</v>
      </c>
      <c r="B39" s="16" t="s">
        <v>40</v>
      </c>
      <c r="C39" s="8" t="str">
        <f>[1]Planilha1!D25</f>
        <v>Tramontina</v>
      </c>
      <c r="D39" s="8" t="s">
        <v>8</v>
      </c>
      <c r="E39" s="14">
        <v>6</v>
      </c>
      <c r="F39" s="15">
        <f t="shared" si="0"/>
        <v>3.5</v>
      </c>
      <c r="G39" s="4">
        <v>21</v>
      </c>
    </row>
    <row r="40" spans="1:7" ht="25.5" x14ac:dyDescent="0.25">
      <c r="A40" s="5">
        <v>31</v>
      </c>
      <c r="B40" s="16" t="s">
        <v>41</v>
      </c>
      <c r="C40" s="8" t="str">
        <f>[1]Planilha1!D26</f>
        <v xml:space="preserve">Ciclofarma </v>
      </c>
      <c r="D40" s="3" t="s">
        <v>8</v>
      </c>
      <c r="E40" s="14">
        <v>144</v>
      </c>
      <c r="F40" s="15">
        <f t="shared" si="0"/>
        <v>7.9499999999999993</v>
      </c>
      <c r="G40" s="4">
        <v>1144.8</v>
      </c>
    </row>
    <row r="41" spans="1:7" ht="63.75" x14ac:dyDescent="0.25">
      <c r="A41" s="5">
        <v>32</v>
      </c>
      <c r="B41" s="16" t="s">
        <v>42</v>
      </c>
      <c r="C41" s="8" t="str">
        <f>[1]Planilha1!D27</f>
        <v xml:space="preserve">GELÁLCOOL START </v>
      </c>
      <c r="D41" s="3" t="s">
        <v>8</v>
      </c>
      <c r="E41" s="14">
        <v>12</v>
      </c>
      <c r="F41" s="15">
        <f t="shared" si="0"/>
        <v>9.3800000000000008</v>
      </c>
      <c r="G41" s="4">
        <v>112.56</v>
      </c>
    </row>
    <row r="42" spans="1:7" x14ac:dyDescent="0.25">
      <c r="A42" s="5">
        <v>33</v>
      </c>
      <c r="B42" s="16" t="s">
        <v>43</v>
      </c>
      <c r="C42" s="8" t="str">
        <f>[1]Planilha1!D28</f>
        <v>Tramontina</v>
      </c>
      <c r="D42" s="6" t="s">
        <v>8</v>
      </c>
      <c r="E42" s="14">
        <v>2</v>
      </c>
      <c r="F42" s="15">
        <f t="shared" si="0"/>
        <v>22.65</v>
      </c>
      <c r="G42" s="4">
        <v>45.3</v>
      </c>
    </row>
    <row r="43" spans="1:7" ht="76.5" x14ac:dyDescent="0.25">
      <c r="A43" s="5">
        <v>34</v>
      </c>
      <c r="B43" s="16" t="s">
        <v>44</v>
      </c>
      <c r="C43" s="8" t="str">
        <f>[1]Planilha1!D29</f>
        <v>Tramontina</v>
      </c>
      <c r="D43" s="3" t="s">
        <v>8</v>
      </c>
      <c r="E43" s="14">
        <v>2</v>
      </c>
      <c r="F43" s="15">
        <f t="shared" si="0"/>
        <v>16.61</v>
      </c>
      <c r="G43" s="4">
        <v>33.22</v>
      </c>
    </row>
    <row r="44" spans="1:7" ht="25.5" x14ac:dyDescent="0.25">
      <c r="A44" s="5">
        <v>35</v>
      </c>
      <c r="B44" s="16" t="s">
        <v>45</v>
      </c>
      <c r="C44" s="8" t="str">
        <f>[1]Planilha1!D30</f>
        <v>Glade</v>
      </c>
      <c r="D44" s="8" t="s">
        <v>8</v>
      </c>
      <c r="E44" s="14">
        <v>72</v>
      </c>
      <c r="F44" s="15">
        <f t="shared" si="0"/>
        <v>16.899999999999999</v>
      </c>
      <c r="G44" s="4">
        <v>1216.8</v>
      </c>
    </row>
    <row r="45" spans="1:7" ht="51" x14ac:dyDescent="0.25">
      <c r="A45" s="5">
        <v>36</v>
      </c>
      <c r="B45" s="16" t="s">
        <v>46</v>
      </c>
      <c r="C45" s="8" t="str">
        <f>[1]Planilha1!D31</f>
        <v>JAGUAR</v>
      </c>
      <c r="D45" s="6" t="s">
        <v>8</v>
      </c>
      <c r="E45" s="14">
        <v>12</v>
      </c>
      <c r="F45" s="15">
        <f t="shared" si="0"/>
        <v>25.41</v>
      </c>
      <c r="G45" s="4">
        <v>304.92</v>
      </c>
    </row>
    <row r="46" spans="1:7" ht="38.25" x14ac:dyDescent="0.25">
      <c r="A46" s="5">
        <v>37</v>
      </c>
      <c r="B46" s="16" t="s">
        <v>47</v>
      </c>
      <c r="C46" s="8" t="str">
        <f>[1]Planilha1!D32</f>
        <v>JAGUAR</v>
      </c>
      <c r="D46" s="3" t="s">
        <v>8</v>
      </c>
      <c r="E46" s="14">
        <v>12</v>
      </c>
      <c r="F46" s="15">
        <f t="shared" si="0"/>
        <v>17.61</v>
      </c>
      <c r="G46" s="4">
        <v>211.32</v>
      </c>
    </row>
    <row r="47" spans="1:7" ht="25.5" x14ac:dyDescent="0.25">
      <c r="A47" s="5">
        <v>38</v>
      </c>
      <c r="B47" s="16" t="s">
        <v>48</v>
      </c>
      <c r="C47" s="8" t="str">
        <f>[1]Planilha1!D33</f>
        <v>Vulcan</v>
      </c>
      <c r="D47" s="3" t="s">
        <v>8</v>
      </c>
      <c r="E47" s="14">
        <v>2</v>
      </c>
      <c r="F47" s="15">
        <f t="shared" si="0"/>
        <v>166.78</v>
      </c>
      <c r="G47" s="4">
        <v>333.56</v>
      </c>
    </row>
    <row r="48" spans="1:7" ht="38.25" x14ac:dyDescent="0.25">
      <c r="A48" s="5">
        <v>39</v>
      </c>
      <c r="B48" s="16" t="s">
        <v>49</v>
      </c>
      <c r="C48" s="8" t="str">
        <f>[1]Planilha1!D34</f>
        <v>Wonker</v>
      </c>
      <c r="D48" s="6" t="s">
        <v>8</v>
      </c>
      <c r="E48" s="14">
        <v>2</v>
      </c>
      <c r="F48" s="15">
        <f t="shared" si="0"/>
        <v>48</v>
      </c>
      <c r="G48" s="4">
        <v>96</v>
      </c>
    </row>
    <row r="49" spans="1:7" ht="38.25" x14ac:dyDescent="0.25">
      <c r="A49" s="5">
        <v>40</v>
      </c>
      <c r="B49" s="16" t="s">
        <v>50</v>
      </c>
      <c r="C49" s="8" t="str">
        <f>[1]Planilha1!D35</f>
        <v>Vonder</v>
      </c>
      <c r="D49" s="3" t="s">
        <v>8</v>
      </c>
      <c r="E49" s="14">
        <v>16</v>
      </c>
      <c r="F49" s="15">
        <f t="shared" si="0"/>
        <v>20.59</v>
      </c>
      <c r="G49" s="4">
        <v>329.44</v>
      </c>
    </row>
    <row r="50" spans="1:7" ht="38.25" x14ac:dyDescent="0.25">
      <c r="A50" s="5">
        <v>41</v>
      </c>
      <c r="B50" s="16" t="s">
        <v>51</v>
      </c>
      <c r="C50" s="8" t="str">
        <f>[1]Planilha1!D36</f>
        <v>DUTRA MÁQUINAS</v>
      </c>
      <c r="D50" s="3" t="s">
        <v>8</v>
      </c>
      <c r="E50" s="14">
        <v>16</v>
      </c>
      <c r="F50" s="15">
        <f t="shared" si="0"/>
        <v>15</v>
      </c>
      <c r="G50" s="4">
        <v>240</v>
      </c>
    </row>
    <row r="51" spans="1:7" ht="25.5" x14ac:dyDescent="0.25">
      <c r="A51" s="5">
        <v>42</v>
      </c>
      <c r="B51" s="16" t="s">
        <v>52</v>
      </c>
      <c r="C51" s="8" t="str">
        <f>[1]Planilha1!D37</f>
        <v>Tramontina</v>
      </c>
      <c r="D51" s="6" t="s">
        <v>8</v>
      </c>
      <c r="E51" s="14">
        <v>2</v>
      </c>
      <c r="F51" s="15">
        <f t="shared" si="0"/>
        <v>25.84</v>
      </c>
      <c r="G51" s="4">
        <v>51.68</v>
      </c>
    </row>
    <row r="52" spans="1:7" x14ac:dyDescent="0.25">
      <c r="A52" s="5">
        <v>43</v>
      </c>
      <c r="B52" s="16" t="s">
        <v>53</v>
      </c>
      <c r="C52" s="8" t="str">
        <f>[1]Planilha1!D38</f>
        <v>Multilaser</v>
      </c>
      <c r="D52" s="3" t="s">
        <v>8</v>
      </c>
      <c r="E52" s="14">
        <v>12</v>
      </c>
      <c r="F52" s="15">
        <f t="shared" si="0"/>
        <v>12.28</v>
      </c>
      <c r="G52" s="4">
        <v>147.35999999999999</v>
      </c>
    </row>
    <row r="53" spans="1:7" ht="25.5" x14ac:dyDescent="0.25">
      <c r="A53" s="5">
        <v>44</v>
      </c>
      <c r="B53" s="16" t="s">
        <v>54</v>
      </c>
      <c r="C53" s="8" t="str">
        <f>[1]Planilha1!D39</f>
        <v>Start</v>
      </c>
      <c r="D53" s="3" t="s">
        <v>8</v>
      </c>
      <c r="E53" s="14">
        <v>6</v>
      </c>
      <c r="F53" s="15">
        <f t="shared" si="0"/>
        <v>55.1</v>
      </c>
      <c r="G53" s="4">
        <v>330.6</v>
      </c>
    </row>
    <row r="54" spans="1:7" ht="38.25" x14ac:dyDescent="0.25">
      <c r="A54" s="5">
        <v>45</v>
      </c>
      <c r="B54" s="16" t="s">
        <v>55</v>
      </c>
      <c r="C54" s="8" t="str">
        <f>[1]Planilha1!D40</f>
        <v>Jsn</v>
      </c>
      <c r="D54" s="6" t="s">
        <v>8</v>
      </c>
      <c r="E54" s="14">
        <v>4</v>
      </c>
      <c r="F54" s="15">
        <f t="shared" si="0"/>
        <v>52.74</v>
      </c>
      <c r="G54" s="4">
        <v>210.96</v>
      </c>
    </row>
    <row r="55" spans="1:7" x14ac:dyDescent="0.25">
      <c r="A55" s="5">
        <v>46</v>
      </c>
      <c r="B55" s="16" t="s">
        <v>56</v>
      </c>
      <c r="C55" s="8" t="str">
        <f>[1]Planilha1!D41</f>
        <v>-</v>
      </c>
      <c r="D55" s="3" t="s">
        <v>8</v>
      </c>
      <c r="E55" s="14">
        <v>16</v>
      </c>
      <c r="F55" s="15">
        <f t="shared" si="0"/>
        <v>13.47</v>
      </c>
      <c r="G55" s="4">
        <v>215.52</v>
      </c>
    </row>
    <row r="56" spans="1:7" ht="25.5" x14ac:dyDescent="0.25">
      <c r="A56" s="5">
        <v>47</v>
      </c>
      <c r="B56" s="16" t="s">
        <v>57</v>
      </c>
      <c r="C56" s="8" t="str">
        <f>[1]Planilha1!D42</f>
        <v>Arteplas</v>
      </c>
      <c r="D56" s="3" t="s">
        <v>8</v>
      </c>
      <c r="E56" s="14">
        <v>2</v>
      </c>
      <c r="F56" s="15">
        <f t="shared" si="0"/>
        <v>278.39999999999998</v>
      </c>
      <c r="G56" s="4">
        <v>556.79999999999995</v>
      </c>
    </row>
    <row r="57" spans="1:7" ht="25.5" x14ac:dyDescent="0.25">
      <c r="A57" s="5">
        <v>48</v>
      </c>
      <c r="B57" s="16" t="s">
        <v>58</v>
      </c>
      <c r="C57" s="8" t="str">
        <f>[1]Planilha1!D43</f>
        <v>Arteplas</v>
      </c>
      <c r="D57" s="6" t="s">
        <v>8</v>
      </c>
      <c r="E57" s="14">
        <v>2</v>
      </c>
      <c r="F57" s="15">
        <f t="shared" si="0"/>
        <v>288</v>
      </c>
      <c r="G57" s="4">
        <v>576</v>
      </c>
    </row>
    <row r="58" spans="1:7" ht="25.5" x14ac:dyDescent="0.25">
      <c r="A58" s="5">
        <v>49</v>
      </c>
      <c r="B58" s="16" t="s">
        <v>59</v>
      </c>
      <c r="C58" s="8" t="str">
        <f>[1]Planilha1!D44</f>
        <v>Arteplas</v>
      </c>
      <c r="D58" s="3" t="s">
        <v>8</v>
      </c>
      <c r="E58" s="14">
        <v>2</v>
      </c>
      <c r="F58" s="15">
        <f t="shared" si="0"/>
        <v>277.18</v>
      </c>
      <c r="G58" s="4">
        <v>554.36</v>
      </c>
    </row>
    <row r="59" spans="1:7" ht="25.5" x14ac:dyDescent="0.25">
      <c r="A59" s="5">
        <v>50</v>
      </c>
      <c r="B59" s="16" t="s">
        <v>60</v>
      </c>
      <c r="C59" s="8" t="str">
        <f>[1]Planilha1!D45</f>
        <v>Jimo</v>
      </c>
      <c r="D59" s="3" t="s">
        <v>8</v>
      </c>
      <c r="E59" s="14">
        <v>12</v>
      </c>
      <c r="F59" s="15">
        <f t="shared" si="0"/>
        <v>6.21</v>
      </c>
      <c r="G59" s="4">
        <v>74.52</v>
      </c>
    </row>
    <row r="60" spans="1:7" ht="38.25" x14ac:dyDescent="0.25">
      <c r="A60" s="5">
        <v>51</v>
      </c>
      <c r="B60" s="16" t="s">
        <v>61</v>
      </c>
      <c r="C60" s="8" t="str">
        <f>[1]Planilha1!D46</f>
        <v>Dsr</v>
      </c>
      <c r="D60" s="3" t="s">
        <v>8</v>
      </c>
      <c r="E60" s="14">
        <v>8</v>
      </c>
      <c r="F60" s="15">
        <f t="shared" si="0"/>
        <v>2.73</v>
      </c>
      <c r="G60" s="4">
        <v>21.84</v>
      </c>
    </row>
    <row r="61" spans="1:7" ht="25.5" x14ac:dyDescent="0.25">
      <c r="A61" s="5">
        <v>52</v>
      </c>
      <c r="B61" s="16" t="s">
        <v>62</v>
      </c>
      <c r="C61" s="8" t="str">
        <f>[1]Planilha1!D47</f>
        <v>Caiçara/</v>
      </c>
      <c r="D61" s="3" t="s">
        <v>8</v>
      </c>
      <c r="E61" s="14">
        <v>8</v>
      </c>
      <c r="F61" s="15">
        <f t="shared" si="0"/>
        <v>4.34</v>
      </c>
      <c r="G61" s="4">
        <v>34.72</v>
      </c>
    </row>
    <row r="62" spans="1:7" ht="140.25" x14ac:dyDescent="0.25">
      <c r="A62" s="5">
        <v>53</v>
      </c>
      <c r="B62" s="16" t="s">
        <v>63</v>
      </c>
      <c r="C62" s="8" t="str">
        <f>[1]Planilha1!D48</f>
        <v>-</v>
      </c>
      <c r="D62" s="6" t="s">
        <v>8</v>
      </c>
      <c r="E62" s="14">
        <v>4</v>
      </c>
      <c r="F62" s="15">
        <f t="shared" si="0"/>
        <v>162.68</v>
      </c>
      <c r="G62" s="4">
        <v>650.72</v>
      </c>
    </row>
    <row r="63" spans="1:7" ht="25.5" x14ac:dyDescent="0.25">
      <c r="A63" s="5">
        <v>54</v>
      </c>
      <c r="B63" s="16" t="s">
        <v>64</v>
      </c>
      <c r="C63" s="8" t="str">
        <f>[1]Planilha1!D49</f>
        <v>Overtime</v>
      </c>
      <c r="D63" s="3" t="s">
        <v>8</v>
      </c>
      <c r="E63" s="14">
        <v>4</v>
      </c>
      <c r="F63" s="15">
        <f t="shared" si="0"/>
        <v>46.34</v>
      </c>
      <c r="G63" s="4">
        <v>185.36</v>
      </c>
    </row>
    <row r="64" spans="1:7" ht="114.75" x14ac:dyDescent="0.25">
      <c r="A64" s="5">
        <v>55</v>
      </c>
      <c r="B64" s="16" t="s">
        <v>65</v>
      </c>
      <c r="C64" s="8" t="str">
        <f>[1]Planilha1!D50</f>
        <v>RENKO, BECKER OU BAKVEL</v>
      </c>
      <c r="D64" s="3" t="s">
        <v>8</v>
      </c>
      <c r="E64" s="14">
        <v>120</v>
      </c>
      <c r="F64" s="15">
        <f t="shared" si="0"/>
        <v>20</v>
      </c>
      <c r="G64" s="4">
        <v>2400</v>
      </c>
    </row>
    <row r="65" spans="1:7" ht="25.5" x14ac:dyDescent="0.25">
      <c r="A65" s="5">
        <v>56</v>
      </c>
      <c r="B65" s="16" t="s">
        <v>66</v>
      </c>
      <c r="C65" s="8" t="str">
        <f>[1]Planilha1!D51</f>
        <v>Ypê, limpol ou similar</v>
      </c>
      <c r="D65" s="6" t="s">
        <v>8</v>
      </c>
      <c r="E65" s="14">
        <v>240</v>
      </c>
      <c r="F65" s="15">
        <f t="shared" si="0"/>
        <v>1.37</v>
      </c>
      <c r="G65" s="4">
        <v>328.8</v>
      </c>
    </row>
    <row r="66" spans="1:7" ht="63.75" x14ac:dyDescent="0.25">
      <c r="A66" s="5">
        <v>57</v>
      </c>
      <c r="B66" s="16" t="s">
        <v>67</v>
      </c>
      <c r="C66" s="8" t="str">
        <f>[1]Planilha1!D52</f>
        <v>Valencia</v>
      </c>
      <c r="D66" s="3" t="s">
        <v>8</v>
      </c>
      <c r="E66" s="14">
        <v>4</v>
      </c>
      <c r="F66" s="15">
        <f t="shared" si="0"/>
        <v>26.89</v>
      </c>
      <c r="G66" s="4">
        <v>107.56</v>
      </c>
    </row>
    <row r="67" spans="1:7" ht="63.75" x14ac:dyDescent="0.25">
      <c r="A67" s="5">
        <v>58</v>
      </c>
      <c r="B67" s="16" t="s">
        <v>68</v>
      </c>
      <c r="C67" s="8" t="str">
        <f>[1]Planilha1!D53</f>
        <v>Tramontina</v>
      </c>
      <c r="D67" s="3" t="s">
        <v>8</v>
      </c>
      <c r="E67" s="14">
        <v>4</v>
      </c>
      <c r="F67" s="15">
        <f t="shared" si="0"/>
        <v>58.95</v>
      </c>
      <c r="G67" s="4">
        <v>235.8</v>
      </c>
    </row>
    <row r="68" spans="1:7" ht="51" x14ac:dyDescent="0.25">
      <c r="A68" s="5">
        <v>59</v>
      </c>
      <c r="B68" s="16" t="s">
        <v>69</v>
      </c>
      <c r="C68" s="8" t="str">
        <f>[1]Planilha1!D54</f>
        <v>Tramontina</v>
      </c>
      <c r="D68" s="6" t="s">
        <v>8</v>
      </c>
      <c r="E68" s="14">
        <v>2</v>
      </c>
      <c r="F68" s="15">
        <f t="shared" si="0"/>
        <v>45.8</v>
      </c>
      <c r="G68" s="4">
        <v>91.6</v>
      </c>
    </row>
    <row r="69" spans="1:7" ht="25.5" x14ac:dyDescent="0.25">
      <c r="A69" s="5">
        <v>60</v>
      </c>
      <c r="B69" s="16" t="s">
        <v>70</v>
      </c>
      <c r="C69" s="8" t="str">
        <f>[1]Planilha1!D55</f>
        <v>Tramontina</v>
      </c>
      <c r="D69" s="3" t="s">
        <v>8</v>
      </c>
      <c r="E69" s="14">
        <v>2</v>
      </c>
      <c r="F69" s="15">
        <f t="shared" si="0"/>
        <v>25.64</v>
      </c>
      <c r="G69" s="4">
        <v>51.28</v>
      </c>
    </row>
    <row r="70" spans="1:7" ht="38.25" x14ac:dyDescent="0.25">
      <c r="A70" s="5">
        <v>61</v>
      </c>
      <c r="B70" s="16" t="s">
        <v>71</v>
      </c>
      <c r="C70" s="8" t="str">
        <f>[1]Planilha1!D56</f>
        <v xml:space="preserve">Noviça </v>
      </c>
      <c r="D70" s="3" t="s">
        <v>8</v>
      </c>
      <c r="E70" s="14">
        <v>24</v>
      </c>
      <c r="F70" s="15">
        <f t="shared" si="0"/>
        <v>15.300000000000002</v>
      </c>
      <c r="G70" s="4">
        <v>367.20000000000005</v>
      </c>
    </row>
    <row r="71" spans="1:7" ht="51" x14ac:dyDescent="0.25">
      <c r="A71" s="5">
        <v>62</v>
      </c>
      <c r="B71" s="16" t="s">
        <v>72</v>
      </c>
      <c r="C71" s="8" t="str">
        <f>[1]Planilha1!D57</f>
        <v>CERTEC</v>
      </c>
      <c r="D71" s="6" t="s">
        <v>8</v>
      </c>
      <c r="E71" s="14">
        <v>2</v>
      </c>
      <c r="F71" s="15">
        <f t="shared" si="0"/>
        <v>214.66</v>
      </c>
      <c r="G71" s="4">
        <v>429.32</v>
      </c>
    </row>
    <row r="72" spans="1:7" ht="67.5" x14ac:dyDescent="0.25">
      <c r="A72" s="5">
        <v>63</v>
      </c>
      <c r="B72" s="16" t="s">
        <v>73</v>
      </c>
      <c r="C72" s="8" t="str">
        <f>[1]Planilha1!D58</f>
        <v>KARCHER, VONDER, OU DE MARCAR SIMILAR/SUPERIOR</v>
      </c>
      <c r="D72" s="3" t="s">
        <v>8</v>
      </c>
      <c r="E72" s="14">
        <v>2</v>
      </c>
      <c r="F72" s="15">
        <f t="shared" si="0"/>
        <v>180.47</v>
      </c>
      <c r="G72" s="4">
        <v>360.94</v>
      </c>
    </row>
    <row r="73" spans="1:7" x14ac:dyDescent="0.25">
      <c r="A73" s="5">
        <v>64</v>
      </c>
      <c r="B73" s="16" t="s">
        <v>74</v>
      </c>
      <c r="C73" s="8" t="str">
        <f>[1]Planilha1!D59</f>
        <v>Mix</v>
      </c>
      <c r="D73" s="3" t="s">
        <v>8</v>
      </c>
      <c r="E73" s="14">
        <v>16</v>
      </c>
      <c r="F73" s="15">
        <f t="shared" si="0"/>
        <v>7.57</v>
      </c>
      <c r="G73" s="4">
        <v>121.12</v>
      </c>
    </row>
    <row r="74" spans="1:7" ht="25.5" x14ac:dyDescent="0.25">
      <c r="A74" s="5">
        <v>65</v>
      </c>
      <c r="B74" s="16" t="s">
        <v>75</v>
      </c>
      <c r="C74" s="8" t="str">
        <f>[1]Planilha1!D60</f>
        <v xml:space="preserve">Noviça </v>
      </c>
      <c r="D74" s="6" t="s">
        <v>8</v>
      </c>
      <c r="E74" s="14">
        <v>24</v>
      </c>
      <c r="F74" s="15">
        <f t="shared" si="0"/>
        <v>15.46</v>
      </c>
      <c r="G74" s="4">
        <v>371.04</v>
      </c>
    </row>
    <row r="75" spans="1:7" ht="25.5" x14ac:dyDescent="0.25">
      <c r="A75" s="5">
        <v>66</v>
      </c>
      <c r="B75" s="16" t="s">
        <v>76</v>
      </c>
      <c r="C75" s="8" t="str">
        <f>[1]Planilha1!D61</f>
        <v>Duster</v>
      </c>
      <c r="D75" s="3" t="s">
        <v>8</v>
      </c>
      <c r="E75" s="14">
        <v>4</v>
      </c>
      <c r="F75" s="15">
        <f t="shared" ref="F75:F138" si="1">G75/E75</f>
        <v>22.75</v>
      </c>
      <c r="G75" s="4">
        <v>91</v>
      </c>
    </row>
    <row r="76" spans="1:7" ht="25.5" x14ac:dyDescent="0.25">
      <c r="A76" s="5">
        <v>67</v>
      </c>
      <c r="B76" s="16" t="s">
        <v>77</v>
      </c>
      <c r="C76" s="8" t="str">
        <f>[1]Planilha1!D62</f>
        <v>Duster</v>
      </c>
      <c r="D76" s="3" t="s">
        <v>8</v>
      </c>
      <c r="E76" s="14">
        <v>4</v>
      </c>
      <c r="F76" s="15">
        <f t="shared" si="1"/>
        <v>22.04</v>
      </c>
      <c r="G76" s="4">
        <v>88.16</v>
      </c>
    </row>
    <row r="77" spans="1:7" ht="25.5" x14ac:dyDescent="0.25">
      <c r="A77" s="5">
        <v>68</v>
      </c>
      <c r="B77" s="16" t="s">
        <v>78</v>
      </c>
      <c r="C77" s="8" t="str">
        <f>[1]Planilha1!D63</f>
        <v>BUNZL</v>
      </c>
      <c r="D77" s="6" t="s">
        <v>8</v>
      </c>
      <c r="E77" s="14">
        <v>2</v>
      </c>
      <c r="F77" s="15">
        <f t="shared" si="1"/>
        <v>22.77</v>
      </c>
      <c r="G77" s="4">
        <v>45.54</v>
      </c>
    </row>
    <row r="78" spans="1:7" ht="76.5" x14ac:dyDescent="0.25">
      <c r="A78" s="5">
        <v>69</v>
      </c>
      <c r="B78" s="16" t="s">
        <v>79</v>
      </c>
      <c r="C78" s="8" t="str">
        <f>[1]Planilha1!D64</f>
        <v>Castor</v>
      </c>
      <c r="D78" s="3" t="s">
        <v>8</v>
      </c>
      <c r="E78" s="14">
        <v>12</v>
      </c>
      <c r="F78" s="15">
        <f t="shared" si="1"/>
        <v>11.479999999999999</v>
      </c>
      <c r="G78" s="4">
        <v>137.76</v>
      </c>
    </row>
    <row r="79" spans="1:7" ht="45" x14ac:dyDescent="0.25">
      <c r="A79" s="5">
        <v>70</v>
      </c>
      <c r="B79" s="16" t="s">
        <v>80</v>
      </c>
      <c r="C79" s="8" t="str">
        <f>[1]Planilha1!D65</f>
        <v xml:space="preserve">Bettanin, Esfrebom, Scotch-Brite  </v>
      </c>
      <c r="D79" s="3" t="s">
        <v>8</v>
      </c>
      <c r="E79" s="14">
        <v>180</v>
      </c>
      <c r="F79" s="15">
        <f t="shared" si="1"/>
        <v>1.4700000000000002</v>
      </c>
      <c r="G79" s="4">
        <v>264.60000000000002</v>
      </c>
    </row>
    <row r="80" spans="1:7" ht="25.5" x14ac:dyDescent="0.25">
      <c r="A80" s="5">
        <v>71</v>
      </c>
      <c r="B80" s="16" t="s">
        <v>81</v>
      </c>
      <c r="C80" s="8" t="str">
        <f>[1]Planilha1!D66</f>
        <v>ESSENCIA VIRTUAL</v>
      </c>
      <c r="D80" s="6" t="s">
        <v>8</v>
      </c>
      <c r="E80" s="14">
        <v>180</v>
      </c>
      <c r="F80" s="15">
        <f t="shared" si="1"/>
        <v>11.83</v>
      </c>
      <c r="G80" s="4">
        <v>2129.4</v>
      </c>
    </row>
    <row r="81" spans="1:7" ht="25.5" x14ac:dyDescent="0.25">
      <c r="A81" s="5">
        <v>72</v>
      </c>
      <c r="B81" s="16" t="s">
        <v>82</v>
      </c>
      <c r="C81" s="8" t="str">
        <f>[1]Planilha1!D67</f>
        <v>Grand Prix</v>
      </c>
      <c r="D81" s="3" t="s">
        <v>8</v>
      </c>
      <c r="E81" s="14">
        <v>24</v>
      </c>
      <c r="F81" s="15">
        <f t="shared" si="1"/>
        <v>6.580000000000001</v>
      </c>
      <c r="G81" s="4">
        <v>157.92000000000002</v>
      </c>
    </row>
    <row r="82" spans="1:7" ht="38.25" x14ac:dyDescent="0.25">
      <c r="A82" s="5">
        <v>73</v>
      </c>
      <c r="B82" s="16" t="s">
        <v>83</v>
      </c>
      <c r="C82" s="8" t="str">
        <f>[1]Planilha1!D68</f>
        <v>Tramontina</v>
      </c>
      <c r="D82" s="3" t="s">
        <v>8</v>
      </c>
      <c r="E82" s="14">
        <v>2</v>
      </c>
      <c r="F82" s="15">
        <f t="shared" si="1"/>
        <v>55.99</v>
      </c>
      <c r="G82" s="4">
        <v>111.98</v>
      </c>
    </row>
    <row r="83" spans="1:7" ht="76.5" x14ac:dyDescent="0.25">
      <c r="A83" s="5">
        <v>74</v>
      </c>
      <c r="B83" s="16" t="s">
        <v>84</v>
      </c>
      <c r="C83" s="8" t="str">
        <f>[1]Planilha1!D69</f>
        <v>Secar</v>
      </c>
      <c r="D83" s="6" t="s">
        <v>8</v>
      </c>
      <c r="E83" s="14">
        <v>72</v>
      </c>
      <c r="F83" s="15">
        <f t="shared" si="1"/>
        <v>12.04</v>
      </c>
      <c r="G83" s="4">
        <v>866.87999999999988</v>
      </c>
    </row>
    <row r="84" spans="1:7" ht="25.5" x14ac:dyDescent="0.25">
      <c r="A84" s="5">
        <v>75</v>
      </c>
      <c r="B84" s="16" t="s">
        <v>85</v>
      </c>
      <c r="C84" s="8" t="str">
        <f>[1]Planilha1!D70</f>
        <v>MEGATRON</v>
      </c>
      <c r="D84" s="3" t="s">
        <v>8</v>
      </c>
      <c r="E84" s="14">
        <v>2</v>
      </c>
      <c r="F84" s="15">
        <f t="shared" si="1"/>
        <v>323.33</v>
      </c>
      <c r="G84" s="4">
        <v>646.66</v>
      </c>
    </row>
    <row r="85" spans="1:7" ht="25.5" x14ac:dyDescent="0.25">
      <c r="A85" s="5">
        <v>76</v>
      </c>
      <c r="B85" s="16" t="s">
        <v>86</v>
      </c>
      <c r="C85" s="8" t="str">
        <f>[1]Planilha1!D71</f>
        <v>Tramontina</v>
      </c>
      <c r="D85" s="3" t="s">
        <v>8</v>
      </c>
      <c r="E85" s="14">
        <v>2</v>
      </c>
      <c r="F85" s="15">
        <f t="shared" si="1"/>
        <v>43</v>
      </c>
      <c r="G85" s="4">
        <v>86</v>
      </c>
    </row>
    <row r="86" spans="1:7" ht="114.75" x14ac:dyDescent="0.25">
      <c r="A86" s="5">
        <v>77</v>
      </c>
      <c r="B86" s="16" t="s">
        <v>87</v>
      </c>
      <c r="C86" s="8" t="str">
        <f>[1]Planilha1!D72</f>
        <v>-</v>
      </c>
      <c r="D86" s="6" t="s">
        <v>8</v>
      </c>
      <c r="E86" s="14">
        <v>12</v>
      </c>
      <c r="F86" s="15">
        <f t="shared" si="1"/>
        <v>4.62</v>
      </c>
      <c r="G86" s="4">
        <v>55.44</v>
      </c>
    </row>
    <row r="87" spans="1:7" ht="38.25" x14ac:dyDescent="0.25">
      <c r="A87" s="5">
        <v>78</v>
      </c>
      <c r="B87" s="16" t="s">
        <v>88</v>
      </c>
      <c r="C87" s="8" t="str">
        <f>[1]Planilha1!D73</f>
        <v>-</v>
      </c>
      <c r="D87" s="3" t="s">
        <v>8</v>
      </c>
      <c r="E87" s="14">
        <v>12</v>
      </c>
      <c r="F87" s="15">
        <f t="shared" si="1"/>
        <v>57.22</v>
      </c>
      <c r="G87" s="4">
        <v>686.64</v>
      </c>
    </row>
    <row r="88" spans="1:7" x14ac:dyDescent="0.25">
      <c r="A88" s="5">
        <v>79</v>
      </c>
      <c r="B88" s="16" t="s">
        <v>89</v>
      </c>
      <c r="C88" s="8" t="str">
        <f>[1]Planilha1!D74</f>
        <v>-</v>
      </c>
      <c r="D88" s="3" t="s">
        <v>8</v>
      </c>
      <c r="E88" s="14">
        <v>48</v>
      </c>
      <c r="F88" s="15">
        <f t="shared" si="1"/>
        <v>3.18</v>
      </c>
      <c r="G88" s="4">
        <v>152.64000000000001</v>
      </c>
    </row>
    <row r="89" spans="1:7" ht="76.5" x14ac:dyDescent="0.25">
      <c r="A89" s="5">
        <v>80</v>
      </c>
      <c r="B89" s="16" t="s">
        <v>90</v>
      </c>
      <c r="C89" s="8" t="str">
        <f>[1]Planilha1!D75</f>
        <v>Tramontina</v>
      </c>
      <c r="D89" s="6" t="s">
        <v>8</v>
      </c>
      <c r="E89" s="14">
        <v>2</v>
      </c>
      <c r="F89" s="15">
        <f t="shared" si="1"/>
        <v>41.41</v>
      </c>
      <c r="G89" s="4">
        <v>82.82</v>
      </c>
    </row>
    <row r="90" spans="1:7" ht="25.5" x14ac:dyDescent="0.25">
      <c r="A90" s="5">
        <v>81</v>
      </c>
      <c r="B90" s="16" t="s">
        <v>91</v>
      </c>
      <c r="C90" s="8" t="str">
        <f>[1]Planilha1!D76</f>
        <v>Tramontina</v>
      </c>
      <c r="D90" s="3" t="s">
        <v>8</v>
      </c>
      <c r="E90" s="14">
        <v>2</v>
      </c>
      <c r="F90" s="15">
        <f t="shared" si="1"/>
        <v>36.07</v>
      </c>
      <c r="G90" s="4">
        <v>72.14</v>
      </c>
    </row>
    <row r="91" spans="1:7" x14ac:dyDescent="0.25">
      <c r="A91" s="5">
        <v>82</v>
      </c>
      <c r="B91" s="16" t="s">
        <v>92</v>
      </c>
      <c r="C91" s="8" t="str">
        <f>[1]Planilha1!D77</f>
        <v>-</v>
      </c>
      <c r="D91" s="3" t="s">
        <v>8</v>
      </c>
      <c r="E91" s="14">
        <v>14</v>
      </c>
      <c r="F91" s="15">
        <f t="shared" si="1"/>
        <v>91.820000000000007</v>
      </c>
      <c r="G91" s="4">
        <v>1285.48</v>
      </c>
    </row>
    <row r="92" spans="1:7" ht="38.25" x14ac:dyDescent="0.25">
      <c r="A92" s="5">
        <v>83</v>
      </c>
      <c r="B92" s="16" t="s">
        <v>93</v>
      </c>
      <c r="C92" s="8" t="str">
        <f>[1]Planilha1!D78</f>
        <v>-</v>
      </c>
      <c r="D92" s="6" t="s">
        <v>8</v>
      </c>
      <c r="E92" s="14">
        <v>120</v>
      </c>
      <c r="F92" s="15">
        <f t="shared" si="1"/>
        <v>27.780000000000005</v>
      </c>
      <c r="G92" s="4">
        <v>3333.6000000000004</v>
      </c>
    </row>
    <row r="93" spans="1:7" x14ac:dyDescent="0.25">
      <c r="A93" s="5">
        <v>84</v>
      </c>
      <c r="B93" s="16" t="s">
        <v>94</v>
      </c>
      <c r="C93" s="8" t="str">
        <f>[1]Planilha1!D79</f>
        <v>SPB</v>
      </c>
      <c r="D93" s="3" t="s">
        <v>8</v>
      </c>
      <c r="E93" s="14">
        <v>60</v>
      </c>
      <c r="F93" s="15">
        <f t="shared" si="1"/>
        <v>16.670000000000002</v>
      </c>
      <c r="G93" s="4">
        <v>1000.2</v>
      </c>
    </row>
    <row r="94" spans="1:7" ht="89.25" x14ac:dyDescent="0.25">
      <c r="A94" s="5">
        <v>85</v>
      </c>
      <c r="B94" s="16" t="s">
        <v>95</v>
      </c>
      <c r="C94" s="8" t="str">
        <f>[1]Planilha1!D80</f>
        <v xml:space="preserve">Bayer </v>
      </c>
      <c r="D94" s="3" t="s">
        <v>8</v>
      </c>
      <c r="E94" s="14">
        <v>24</v>
      </c>
      <c r="F94" s="15">
        <f t="shared" si="1"/>
        <v>76.5</v>
      </c>
      <c r="G94" s="4">
        <v>1836</v>
      </c>
    </row>
    <row r="95" spans="1:7" x14ac:dyDescent="0.25">
      <c r="A95" s="5">
        <v>86</v>
      </c>
      <c r="B95" s="16" t="s">
        <v>96</v>
      </c>
      <c r="C95" s="8" t="str">
        <f>[1]Planilha1!D81</f>
        <v>Trapp</v>
      </c>
      <c r="D95" s="6" t="s">
        <v>8</v>
      </c>
      <c r="E95" s="14">
        <v>12</v>
      </c>
      <c r="F95" s="15">
        <f t="shared" si="1"/>
        <v>59.1</v>
      </c>
      <c r="G95" s="4">
        <v>709.2</v>
      </c>
    </row>
    <row r="96" spans="1:7" ht="25.5" x14ac:dyDescent="0.25">
      <c r="A96" s="5">
        <v>87</v>
      </c>
      <c r="B96" s="16" t="s">
        <v>97</v>
      </c>
      <c r="C96" s="8" t="str">
        <f>[1]Planilha1!D82</f>
        <v>Citromax</v>
      </c>
      <c r="D96" s="3" t="s">
        <v>8</v>
      </c>
      <c r="E96" s="14">
        <v>24</v>
      </c>
      <c r="F96" s="15">
        <f t="shared" si="1"/>
        <v>14.479999999999999</v>
      </c>
      <c r="G96" s="4">
        <v>347.52</v>
      </c>
    </row>
    <row r="97" spans="1:7" ht="25.5" x14ac:dyDescent="0.25">
      <c r="A97" s="5">
        <v>88</v>
      </c>
      <c r="B97" s="16" t="s">
        <v>98</v>
      </c>
      <c r="C97" s="8" t="str">
        <f>[1]Planilha1!D83</f>
        <v>-</v>
      </c>
      <c r="D97" s="3" t="s">
        <v>8</v>
      </c>
      <c r="E97" s="14">
        <v>4</v>
      </c>
      <c r="F97" s="15">
        <f t="shared" si="1"/>
        <v>68.5</v>
      </c>
      <c r="G97" s="4">
        <v>274</v>
      </c>
    </row>
    <row r="98" spans="1:7" ht="25.5" x14ac:dyDescent="0.25">
      <c r="A98" s="5">
        <v>89</v>
      </c>
      <c r="B98" s="16" t="s">
        <v>99</v>
      </c>
      <c r="C98" s="8" t="str">
        <f>[1]Planilha1!D84</f>
        <v>Starrett</v>
      </c>
      <c r="D98" s="6" t="s">
        <v>8</v>
      </c>
      <c r="E98" s="14">
        <v>4</v>
      </c>
      <c r="F98" s="15">
        <f t="shared" si="1"/>
        <v>13.89</v>
      </c>
      <c r="G98" s="4">
        <v>55.56</v>
      </c>
    </row>
    <row r="99" spans="1:7" ht="25.5" x14ac:dyDescent="0.25">
      <c r="A99" s="5">
        <v>90</v>
      </c>
      <c r="B99" s="16" t="s">
        <v>100</v>
      </c>
      <c r="C99" s="8" t="str">
        <f>[1]Planilha1!D85</f>
        <v>-</v>
      </c>
      <c r="D99" s="3" t="s">
        <v>8</v>
      </c>
      <c r="E99" s="14">
        <v>3</v>
      </c>
      <c r="F99" s="15">
        <f t="shared" si="1"/>
        <v>161.03</v>
      </c>
      <c r="G99" s="4">
        <v>483.09000000000003</v>
      </c>
    </row>
    <row r="100" spans="1:7" ht="45" x14ac:dyDescent="0.25">
      <c r="A100" s="5">
        <v>91</v>
      </c>
      <c r="B100" s="16" t="s">
        <v>101</v>
      </c>
      <c r="C100" s="8" t="str">
        <f>[1]Planilha1!D86</f>
        <v>RENKO, BECKER OU BAKVEL</v>
      </c>
      <c r="D100" s="3" t="s">
        <v>8</v>
      </c>
      <c r="E100" s="14">
        <v>2</v>
      </c>
      <c r="F100" s="15">
        <f t="shared" si="1"/>
        <v>66.16</v>
      </c>
      <c r="G100" s="4">
        <v>132.32</v>
      </c>
    </row>
    <row r="101" spans="1:7" ht="45" x14ac:dyDescent="0.25">
      <c r="A101" s="5">
        <v>92</v>
      </c>
      <c r="B101" s="16" t="s">
        <v>102</v>
      </c>
      <c r="C101" s="8" t="str">
        <f>[1]Planilha1!D87</f>
        <v>RENKO, BECKER OU BAKVEL</v>
      </c>
      <c r="D101" s="6" t="s">
        <v>8</v>
      </c>
      <c r="E101" s="14">
        <v>1</v>
      </c>
      <c r="F101" s="15">
        <f t="shared" si="1"/>
        <v>220.85</v>
      </c>
      <c r="G101" s="4">
        <v>220.85</v>
      </c>
    </row>
    <row r="102" spans="1:7" ht="140.25" x14ac:dyDescent="0.25">
      <c r="A102" s="5">
        <v>93</v>
      </c>
      <c r="B102" s="16" t="s">
        <v>103</v>
      </c>
      <c r="C102" s="8" t="str">
        <f>[1]Planilha1!D88</f>
        <v>-</v>
      </c>
      <c r="D102" s="3" t="s">
        <v>8</v>
      </c>
      <c r="E102" s="14">
        <v>120</v>
      </c>
      <c r="F102" s="15">
        <f t="shared" si="1"/>
        <v>77.58</v>
      </c>
      <c r="G102" s="4">
        <v>9309.6</v>
      </c>
    </row>
    <row r="103" spans="1:7" ht="89.25" x14ac:dyDescent="0.25">
      <c r="A103" s="5">
        <v>94</v>
      </c>
      <c r="B103" s="16" t="s">
        <v>104</v>
      </c>
      <c r="C103" s="8" t="str">
        <f>[1]Planilha1!D89</f>
        <v>Bralimpia</v>
      </c>
      <c r="D103" s="3" t="s">
        <v>8</v>
      </c>
      <c r="E103" s="14">
        <v>2</v>
      </c>
      <c r="F103" s="15">
        <f t="shared" si="1"/>
        <v>49</v>
      </c>
      <c r="G103" s="4">
        <v>98</v>
      </c>
    </row>
    <row r="104" spans="1:7" ht="25.5" x14ac:dyDescent="0.25">
      <c r="A104" s="5">
        <v>95</v>
      </c>
      <c r="B104" s="16" t="s">
        <v>105</v>
      </c>
      <c r="C104" s="8" t="str">
        <f>[1]Planilha1!D90</f>
        <v>-</v>
      </c>
      <c r="D104" s="6" t="s">
        <v>8</v>
      </c>
      <c r="E104" s="14">
        <v>36</v>
      </c>
      <c r="F104" s="15">
        <f t="shared" si="1"/>
        <v>11.82</v>
      </c>
      <c r="G104" s="4">
        <v>425.52</v>
      </c>
    </row>
    <row r="105" spans="1:7" ht="25.5" x14ac:dyDescent="0.25">
      <c r="A105" s="5">
        <v>96</v>
      </c>
      <c r="B105" s="16" t="s">
        <v>106</v>
      </c>
      <c r="C105" s="8" t="str">
        <f>[1]Planilha1!D91</f>
        <v>Jaguar</v>
      </c>
      <c r="D105" s="3" t="s">
        <v>8</v>
      </c>
      <c r="E105" s="14">
        <v>6</v>
      </c>
      <c r="F105" s="15">
        <f t="shared" si="1"/>
        <v>40.880000000000003</v>
      </c>
      <c r="G105" s="4">
        <v>245.28000000000003</v>
      </c>
    </row>
    <row r="106" spans="1:7" x14ac:dyDescent="0.25">
      <c r="A106" s="5">
        <v>97</v>
      </c>
      <c r="B106" s="16" t="s">
        <v>107</v>
      </c>
      <c r="C106" s="8" t="str">
        <f>[1]Planilha1!D92</f>
        <v>Poliflor</v>
      </c>
      <c r="D106" s="3" t="s">
        <v>8</v>
      </c>
      <c r="E106" s="14">
        <v>48</v>
      </c>
      <c r="F106" s="15">
        <f t="shared" si="1"/>
        <v>12.5</v>
      </c>
      <c r="G106" s="4">
        <v>600</v>
      </c>
    </row>
    <row r="107" spans="1:7" ht="63.75" x14ac:dyDescent="0.25">
      <c r="A107" s="5">
        <v>98</v>
      </c>
      <c r="B107" s="16" t="s">
        <v>108</v>
      </c>
      <c r="C107" s="8" t="str">
        <f>[1]Planilha1!D93</f>
        <v>Tramontina</v>
      </c>
      <c r="D107" s="6" t="s">
        <v>8</v>
      </c>
      <c r="E107" s="14">
        <v>2</v>
      </c>
      <c r="F107" s="15">
        <f t="shared" si="1"/>
        <v>64.63</v>
      </c>
      <c r="G107" s="4">
        <v>129.26</v>
      </c>
    </row>
    <row r="108" spans="1:7" ht="25.5" x14ac:dyDescent="0.25">
      <c r="A108" s="5">
        <v>99</v>
      </c>
      <c r="B108" s="16" t="s">
        <v>109</v>
      </c>
      <c r="C108" s="8" t="str">
        <f>[1]Planilha1!D94</f>
        <v>Tramontina</v>
      </c>
      <c r="D108" s="3" t="s">
        <v>8</v>
      </c>
      <c r="E108" s="14">
        <v>4</v>
      </c>
      <c r="F108" s="15">
        <f t="shared" si="1"/>
        <v>143.5</v>
      </c>
      <c r="G108" s="4">
        <v>574</v>
      </c>
    </row>
    <row r="109" spans="1:7" ht="38.25" x14ac:dyDescent="0.25">
      <c r="A109" s="5">
        <v>100</v>
      </c>
      <c r="B109" s="16" t="s">
        <v>110</v>
      </c>
      <c r="C109" s="8" t="str">
        <f>[1]Planilha1!D95</f>
        <v>Santeno</v>
      </c>
      <c r="D109" s="3" t="s">
        <v>8</v>
      </c>
      <c r="E109" s="14">
        <v>4</v>
      </c>
      <c r="F109" s="15">
        <f t="shared" si="1"/>
        <v>106.6</v>
      </c>
      <c r="G109" s="4">
        <v>426.4</v>
      </c>
    </row>
    <row r="110" spans="1:7" ht="63.75" x14ac:dyDescent="0.25">
      <c r="A110" s="5">
        <v>101</v>
      </c>
      <c r="B110" s="16" t="s">
        <v>111</v>
      </c>
      <c r="C110" s="8" t="str">
        <f>[1]Planilha1!D96</f>
        <v>Bralimpia</v>
      </c>
      <c r="D110" s="6" t="s">
        <v>8</v>
      </c>
      <c r="E110" s="14">
        <v>6</v>
      </c>
      <c r="F110" s="15">
        <f t="shared" si="1"/>
        <v>69.05</v>
      </c>
      <c r="G110" s="4">
        <v>414.29999999999995</v>
      </c>
    </row>
    <row r="111" spans="1:7" ht="63.75" x14ac:dyDescent="0.25">
      <c r="A111" s="5">
        <v>102</v>
      </c>
      <c r="B111" s="16" t="s">
        <v>112</v>
      </c>
      <c r="C111" s="8" t="str">
        <f>[1]Planilha1!D97</f>
        <v>Bralimpia</v>
      </c>
      <c r="D111" s="3" t="s">
        <v>8</v>
      </c>
      <c r="E111" s="14">
        <v>6</v>
      </c>
      <c r="F111" s="15">
        <f t="shared" si="1"/>
        <v>90.67</v>
      </c>
      <c r="G111" s="4">
        <v>544.02</v>
      </c>
    </row>
    <row r="112" spans="1:7" ht="25.5" x14ac:dyDescent="0.25">
      <c r="A112" s="5">
        <v>103</v>
      </c>
      <c r="B112" s="16" t="s">
        <v>113</v>
      </c>
      <c r="C112" s="8" t="str">
        <f>[1]Planilha1!D98</f>
        <v>Bralimpia</v>
      </c>
      <c r="D112" s="3" t="s">
        <v>8</v>
      </c>
      <c r="E112" s="14">
        <v>42</v>
      </c>
      <c r="F112" s="15">
        <f t="shared" si="1"/>
        <v>44.545000000000002</v>
      </c>
      <c r="G112" s="4">
        <v>1870.89</v>
      </c>
    </row>
    <row r="113" spans="1:7" ht="38.25" x14ac:dyDescent="0.25">
      <c r="A113" s="5">
        <v>104</v>
      </c>
      <c r="B113" s="16" t="s">
        <v>114</v>
      </c>
      <c r="C113" s="8" t="str">
        <f>[1]Planilha1!D99</f>
        <v xml:space="preserve">Becker </v>
      </c>
      <c r="D113" s="6" t="s">
        <v>8</v>
      </c>
      <c r="E113" s="14">
        <v>42</v>
      </c>
      <c r="F113" s="15">
        <f t="shared" si="1"/>
        <v>28.99</v>
      </c>
      <c r="G113" s="4">
        <v>1217.58</v>
      </c>
    </row>
    <row r="114" spans="1:7" ht="38.25" x14ac:dyDescent="0.25">
      <c r="A114" s="5">
        <v>105</v>
      </c>
      <c r="B114" s="16" t="s">
        <v>115</v>
      </c>
      <c r="C114" s="8" t="str">
        <f>[1]Planilha1!D100</f>
        <v>Sanilar</v>
      </c>
      <c r="D114" s="3" t="s">
        <v>8</v>
      </c>
      <c r="E114" s="14">
        <v>48</v>
      </c>
      <c r="F114" s="15">
        <f t="shared" si="1"/>
        <v>5.01</v>
      </c>
      <c r="G114" s="4">
        <v>240.48</v>
      </c>
    </row>
    <row r="115" spans="1:7" ht="25.5" x14ac:dyDescent="0.25">
      <c r="A115" s="5">
        <v>106</v>
      </c>
      <c r="B115" s="16" t="s">
        <v>116</v>
      </c>
      <c r="C115" s="8" t="str">
        <f>[1]Planilha1!D101</f>
        <v>Glade</v>
      </c>
      <c r="D115" s="3" t="s">
        <v>8</v>
      </c>
      <c r="E115" s="14">
        <v>180</v>
      </c>
      <c r="F115" s="15">
        <f t="shared" si="1"/>
        <v>8.3699999999999992</v>
      </c>
      <c r="G115" s="4">
        <v>1506.6</v>
      </c>
    </row>
    <row r="116" spans="1:7" ht="25.5" x14ac:dyDescent="0.25">
      <c r="A116" s="5">
        <v>107</v>
      </c>
      <c r="B116" s="16" t="s">
        <v>117</v>
      </c>
      <c r="C116" s="8" t="str">
        <f>[1]Planilha1!D102</f>
        <v>Plasútil</v>
      </c>
      <c r="D116" s="6" t="s">
        <v>8</v>
      </c>
      <c r="E116" s="14">
        <v>15</v>
      </c>
      <c r="F116" s="15">
        <f t="shared" si="1"/>
        <v>37.86</v>
      </c>
      <c r="G116" s="4">
        <v>567.9</v>
      </c>
    </row>
    <row r="117" spans="1:7" ht="25.5" x14ac:dyDescent="0.25">
      <c r="A117" s="5">
        <v>108</v>
      </c>
      <c r="B117" s="16" t="s">
        <v>118</v>
      </c>
      <c r="C117" s="8" t="str">
        <f>[1]Planilha1!D103</f>
        <v>Tramontina</v>
      </c>
      <c r="D117" s="3" t="s">
        <v>8</v>
      </c>
      <c r="E117" s="14">
        <v>2</v>
      </c>
      <c r="F117" s="15">
        <f t="shared" si="1"/>
        <v>29.76</v>
      </c>
      <c r="G117" s="4">
        <v>59.52</v>
      </c>
    </row>
    <row r="118" spans="1:7" ht="38.25" x14ac:dyDescent="0.25">
      <c r="A118" s="5">
        <v>109</v>
      </c>
      <c r="B118" s="16" t="s">
        <v>119</v>
      </c>
      <c r="C118" s="8" t="str">
        <f>[1]Planilha1!D104</f>
        <v>Tramontina</v>
      </c>
      <c r="D118" s="6" t="s">
        <v>8</v>
      </c>
      <c r="E118" s="14">
        <v>2</v>
      </c>
      <c r="F118" s="15">
        <f t="shared" si="1"/>
        <v>31.4</v>
      </c>
      <c r="G118" s="4">
        <v>62.8</v>
      </c>
    </row>
    <row r="119" spans="1:7" ht="38.25" x14ac:dyDescent="0.25">
      <c r="A119" s="5">
        <v>110</v>
      </c>
      <c r="B119" s="16" t="s">
        <v>120</v>
      </c>
      <c r="C119" s="8" t="str">
        <f>[1]Planilha1!D105</f>
        <v>-</v>
      </c>
      <c r="D119" s="3" t="s">
        <v>8</v>
      </c>
      <c r="E119" s="14">
        <v>120</v>
      </c>
      <c r="F119" s="15">
        <f t="shared" si="1"/>
        <v>3.38</v>
      </c>
      <c r="G119" s="4">
        <v>405.59999999999997</v>
      </c>
    </row>
    <row r="120" spans="1:7" ht="25.5" x14ac:dyDescent="0.25">
      <c r="A120" s="5">
        <v>111</v>
      </c>
      <c r="B120" s="16" t="s">
        <v>121</v>
      </c>
      <c r="C120" s="8" t="str">
        <f>[1]Planilha1!D106</f>
        <v>Flashlimp, Esfrebom</v>
      </c>
      <c r="D120" s="3" t="s">
        <v>8</v>
      </c>
      <c r="E120" s="14">
        <v>120</v>
      </c>
      <c r="F120" s="15">
        <f t="shared" si="1"/>
        <v>7.59</v>
      </c>
      <c r="G120" s="4">
        <v>910.8</v>
      </c>
    </row>
    <row r="121" spans="1:7" ht="51" x14ac:dyDescent="0.25">
      <c r="A121" s="5">
        <v>112</v>
      </c>
      <c r="B121" s="16" t="s">
        <v>122</v>
      </c>
      <c r="C121" s="8" t="str">
        <f>[1]Planilha1!D107</f>
        <v>-</v>
      </c>
      <c r="D121" s="6" t="s">
        <v>8</v>
      </c>
      <c r="E121" s="14">
        <v>48</v>
      </c>
      <c r="F121" s="15">
        <f t="shared" si="1"/>
        <v>3.99</v>
      </c>
      <c r="G121" s="4">
        <v>191.52</v>
      </c>
    </row>
    <row r="122" spans="1:7" ht="25.5" x14ac:dyDescent="0.25">
      <c r="A122" s="5">
        <v>113</v>
      </c>
      <c r="B122" s="16" t="s">
        <v>123</v>
      </c>
      <c r="C122" s="8" t="str">
        <f>[1]Planilha1!D108</f>
        <v>-</v>
      </c>
      <c r="D122" s="3" t="s">
        <v>8</v>
      </c>
      <c r="E122" s="14">
        <v>12</v>
      </c>
      <c r="F122" s="15">
        <f t="shared" si="1"/>
        <v>48</v>
      </c>
      <c r="G122" s="4">
        <v>576</v>
      </c>
    </row>
    <row r="123" spans="1:7" ht="38.25" x14ac:dyDescent="0.25">
      <c r="A123" s="5">
        <v>114</v>
      </c>
      <c r="B123" s="16" t="s">
        <v>124</v>
      </c>
      <c r="C123" s="8" t="str">
        <f>[1]Planilha1!D109</f>
        <v>Personal, Foex ou similar</v>
      </c>
      <c r="D123" s="3" t="s">
        <v>8</v>
      </c>
      <c r="E123" s="14">
        <v>96</v>
      </c>
      <c r="F123" s="15">
        <f t="shared" si="1"/>
        <v>98</v>
      </c>
      <c r="G123" s="4">
        <v>9408</v>
      </c>
    </row>
    <row r="124" spans="1:7" ht="51" x14ac:dyDescent="0.25">
      <c r="A124" s="5">
        <v>115</v>
      </c>
      <c r="B124" s="16" t="s">
        <v>125</v>
      </c>
      <c r="C124" s="8" t="str">
        <f>[1]Planilha1!D110</f>
        <v>Personal</v>
      </c>
      <c r="D124" s="6" t="s">
        <v>8</v>
      </c>
      <c r="E124" s="14">
        <v>48</v>
      </c>
      <c r="F124" s="15">
        <f t="shared" si="1"/>
        <v>46.84</v>
      </c>
      <c r="G124" s="4">
        <v>2248.3200000000002</v>
      </c>
    </row>
    <row r="125" spans="1:7" ht="89.25" x14ac:dyDescent="0.25">
      <c r="A125" s="5">
        <v>116</v>
      </c>
      <c r="B125" s="16" t="s">
        <v>126</v>
      </c>
      <c r="C125" s="8" t="str">
        <f>[1]Planilha1!D111</f>
        <v>Dama, cheff, vigo, lord ou similar</v>
      </c>
      <c r="D125" s="3" t="s">
        <v>8</v>
      </c>
      <c r="E125" s="14">
        <v>240</v>
      </c>
      <c r="F125" s="15">
        <f t="shared" si="1"/>
        <v>16</v>
      </c>
      <c r="G125" s="4">
        <v>3840</v>
      </c>
    </row>
    <row r="126" spans="1:7" ht="25.5" x14ac:dyDescent="0.25">
      <c r="A126" s="5">
        <v>117</v>
      </c>
      <c r="B126" s="16" t="s">
        <v>127</v>
      </c>
      <c r="C126" s="8" t="str">
        <f>[1]Planilha1!D112</f>
        <v>Pierre Papeis</v>
      </c>
      <c r="D126" s="3" t="s">
        <v>8</v>
      </c>
      <c r="E126" s="14">
        <v>72</v>
      </c>
      <c r="F126" s="15">
        <f t="shared" si="1"/>
        <v>120.63000000000001</v>
      </c>
      <c r="G126" s="4">
        <v>8685.36</v>
      </c>
    </row>
    <row r="127" spans="1:7" ht="33.75" x14ac:dyDescent="0.25">
      <c r="A127" s="5">
        <v>118</v>
      </c>
      <c r="B127" s="16" t="s">
        <v>128</v>
      </c>
      <c r="C127" s="8" t="str">
        <f>[1]Planilha1!D113</f>
        <v>Pato, Harpic ou similar</v>
      </c>
      <c r="D127" s="6" t="s">
        <v>8</v>
      </c>
      <c r="E127" s="14">
        <v>72</v>
      </c>
      <c r="F127" s="15">
        <f t="shared" si="1"/>
        <v>5.83</v>
      </c>
      <c r="G127" s="4">
        <v>419.76</v>
      </c>
    </row>
    <row r="128" spans="1:7" x14ac:dyDescent="0.25">
      <c r="A128" s="5">
        <v>119</v>
      </c>
      <c r="B128" s="16" t="s">
        <v>129</v>
      </c>
      <c r="C128" s="8" t="str">
        <f>[1]Planilha1!D114</f>
        <v>Tramontina</v>
      </c>
      <c r="D128" s="3" t="s">
        <v>8</v>
      </c>
      <c r="E128" s="14">
        <v>2</v>
      </c>
      <c r="F128" s="15">
        <f t="shared" si="1"/>
        <v>12.59</v>
      </c>
      <c r="G128" s="4">
        <v>25.18</v>
      </c>
    </row>
    <row r="129" spans="1:7" ht="25.5" x14ac:dyDescent="0.25">
      <c r="A129" s="5">
        <v>120</v>
      </c>
      <c r="B129" s="16" t="s">
        <v>130</v>
      </c>
      <c r="C129" s="8" t="str">
        <f>[1]Planilha1!D115</f>
        <v>Tramontina</v>
      </c>
      <c r="D129" s="3" t="s">
        <v>8</v>
      </c>
      <c r="E129" s="14">
        <v>2</v>
      </c>
      <c r="F129" s="15">
        <f t="shared" si="1"/>
        <v>86.09</v>
      </c>
      <c r="G129" s="4">
        <v>172.18</v>
      </c>
    </row>
    <row r="130" spans="1:7" ht="63.75" x14ac:dyDescent="0.25">
      <c r="A130" s="5">
        <v>121</v>
      </c>
      <c r="B130" s="16" t="s">
        <v>131</v>
      </c>
      <c r="C130" s="8" t="str">
        <f>[1]Planilha1!D116</f>
        <v>Tramontina</v>
      </c>
      <c r="D130" s="6" t="s">
        <v>8</v>
      </c>
      <c r="E130" s="14">
        <v>2</v>
      </c>
      <c r="F130" s="15">
        <f t="shared" si="1"/>
        <v>80.3</v>
      </c>
      <c r="G130" s="4">
        <v>160.6</v>
      </c>
    </row>
    <row r="131" spans="1:7" ht="25.5" x14ac:dyDescent="0.25">
      <c r="A131" s="5">
        <v>122</v>
      </c>
      <c r="B131" s="16" t="s">
        <v>132</v>
      </c>
      <c r="C131" s="8" t="str">
        <f>[1]Planilha1!D117</f>
        <v>Ajax</v>
      </c>
      <c r="D131" s="3" t="s">
        <v>8</v>
      </c>
      <c r="E131" s="14">
        <v>2</v>
      </c>
      <c r="F131" s="15">
        <f t="shared" si="1"/>
        <v>38.33</v>
      </c>
      <c r="G131" s="4">
        <v>76.66</v>
      </c>
    </row>
    <row r="132" spans="1:7" x14ac:dyDescent="0.25">
      <c r="A132" s="5">
        <v>123</v>
      </c>
      <c r="B132" s="16" t="s">
        <v>133</v>
      </c>
      <c r="C132" s="8" t="str">
        <f>[1]Planilha1!D118</f>
        <v>Tramontina</v>
      </c>
      <c r="D132" s="3" t="s">
        <v>8</v>
      </c>
      <c r="E132" s="14">
        <v>2</v>
      </c>
      <c r="F132" s="15">
        <f t="shared" si="1"/>
        <v>171.93</v>
      </c>
      <c r="G132" s="4">
        <v>343.86</v>
      </c>
    </row>
    <row r="133" spans="1:7" ht="51" x14ac:dyDescent="0.25">
      <c r="A133" s="5">
        <v>124</v>
      </c>
      <c r="B133" s="16" t="s">
        <v>134</v>
      </c>
      <c r="C133" s="8" t="str">
        <f>[1]Planilha1!D119</f>
        <v>PCA10</v>
      </c>
      <c r="D133" s="6" t="s">
        <v>8</v>
      </c>
      <c r="E133" s="14">
        <v>2</v>
      </c>
      <c r="F133" s="15">
        <f t="shared" si="1"/>
        <v>148</v>
      </c>
      <c r="G133" s="4">
        <v>296</v>
      </c>
    </row>
    <row r="134" spans="1:7" ht="45" x14ac:dyDescent="0.25">
      <c r="A134" s="5">
        <v>125</v>
      </c>
      <c r="B134" s="16" t="s">
        <v>135</v>
      </c>
      <c r="C134" s="8" t="str">
        <f>[1]Planilha1!D120</f>
        <v>Natrielli, Star, Limpem ou similar</v>
      </c>
      <c r="D134" s="3" t="s">
        <v>8</v>
      </c>
      <c r="E134" s="14">
        <v>48</v>
      </c>
      <c r="F134" s="15">
        <f t="shared" si="1"/>
        <v>15.99</v>
      </c>
      <c r="G134" s="4">
        <v>767.52</v>
      </c>
    </row>
    <row r="135" spans="1:7" ht="25.5" x14ac:dyDescent="0.25">
      <c r="A135" s="5">
        <v>126</v>
      </c>
      <c r="B135" s="16" t="s">
        <v>136</v>
      </c>
      <c r="C135" s="8" t="str">
        <f>[1]Planilha1!D121</f>
        <v>Tramontina</v>
      </c>
      <c r="D135" s="3" t="s">
        <v>8</v>
      </c>
      <c r="E135" s="14">
        <v>2</v>
      </c>
      <c r="F135" s="15">
        <f t="shared" si="1"/>
        <v>35.33</v>
      </c>
      <c r="G135" s="4">
        <v>70.66</v>
      </c>
    </row>
    <row r="136" spans="1:7" ht="63.75" x14ac:dyDescent="0.25">
      <c r="A136" s="5">
        <v>127</v>
      </c>
      <c r="B136" s="16" t="s">
        <v>137</v>
      </c>
      <c r="C136" s="8" t="str">
        <f>[1]Planilha1!D122</f>
        <v>Trapp</v>
      </c>
      <c r="D136" s="6" t="s">
        <v>8</v>
      </c>
      <c r="E136" s="14">
        <v>8</v>
      </c>
      <c r="F136" s="15">
        <f t="shared" si="1"/>
        <v>18.55</v>
      </c>
      <c r="G136" s="4">
        <v>148.4</v>
      </c>
    </row>
    <row r="137" spans="1:7" ht="25.5" x14ac:dyDescent="0.25">
      <c r="A137" s="5">
        <v>128</v>
      </c>
      <c r="B137" s="16" t="s">
        <v>138</v>
      </c>
      <c r="C137" s="8" t="str">
        <f>[1]Planilha1!D123</f>
        <v>Ajax</v>
      </c>
      <c r="D137" s="3" t="s">
        <v>8</v>
      </c>
      <c r="E137" s="14">
        <v>4</v>
      </c>
      <c r="F137" s="15">
        <f t="shared" si="1"/>
        <v>89.39</v>
      </c>
      <c r="G137" s="4">
        <v>357.56</v>
      </c>
    </row>
    <row r="138" spans="1:7" ht="25.5" x14ac:dyDescent="0.25">
      <c r="A138" s="5">
        <v>129</v>
      </c>
      <c r="B138" s="16" t="s">
        <v>139</v>
      </c>
      <c r="C138" s="8" t="str">
        <f>[1]Planilha1!D124</f>
        <v>Botafogo</v>
      </c>
      <c r="D138" s="3" t="s">
        <v>8</v>
      </c>
      <c r="E138" s="14">
        <v>2</v>
      </c>
      <c r="F138" s="15">
        <f t="shared" si="1"/>
        <v>91.5</v>
      </c>
      <c r="G138" s="4">
        <v>183</v>
      </c>
    </row>
    <row r="139" spans="1:7" x14ac:dyDescent="0.25">
      <c r="A139" s="5">
        <v>130</v>
      </c>
      <c r="B139" s="16" t="s">
        <v>140</v>
      </c>
      <c r="C139" s="8" t="str">
        <f>[1]Planilha1!D125</f>
        <v>Plasútil</v>
      </c>
      <c r="D139" s="6" t="s">
        <v>8</v>
      </c>
      <c r="E139" s="14">
        <v>8</v>
      </c>
      <c r="F139" s="15">
        <f t="shared" ref="F139:F194" si="2">G139/E139</f>
        <v>10.1</v>
      </c>
      <c r="G139" s="4">
        <v>80.8</v>
      </c>
    </row>
    <row r="140" spans="1:7" ht="25.5" x14ac:dyDescent="0.25">
      <c r="A140" s="5">
        <v>131</v>
      </c>
      <c r="B140" s="16" t="s">
        <v>141</v>
      </c>
      <c r="C140" s="8" t="str">
        <f>[1]Planilha1!D126</f>
        <v>Bettanin</v>
      </c>
      <c r="D140" s="3" t="s">
        <v>8</v>
      </c>
      <c r="E140" s="14">
        <v>24</v>
      </c>
      <c r="F140" s="15">
        <f t="shared" si="2"/>
        <v>6.14</v>
      </c>
      <c r="G140" s="4">
        <v>147.35999999999999</v>
      </c>
    </row>
    <row r="141" spans="1:7" ht="25.5" x14ac:dyDescent="0.25">
      <c r="A141" s="5">
        <v>132</v>
      </c>
      <c r="B141" s="16" t="s">
        <v>142</v>
      </c>
      <c r="C141" s="8" t="str">
        <f>[1]Planilha1!D127</f>
        <v>Ypê</v>
      </c>
      <c r="D141" s="3" t="s">
        <v>8</v>
      </c>
      <c r="E141" s="14">
        <v>60</v>
      </c>
      <c r="F141" s="15">
        <f t="shared" si="2"/>
        <v>6.76</v>
      </c>
      <c r="G141" s="4">
        <v>405.59999999999997</v>
      </c>
    </row>
    <row r="142" spans="1:7" ht="45" x14ac:dyDescent="0.25">
      <c r="A142" s="5">
        <v>133</v>
      </c>
      <c r="B142" s="16" t="s">
        <v>143</v>
      </c>
      <c r="C142" s="8" t="str">
        <f>[1]Planilha1!D128</f>
        <v>Renko, Ypê, Omo, Brilhante ou similar</v>
      </c>
      <c r="D142" s="6" t="s">
        <v>8</v>
      </c>
      <c r="E142" s="14">
        <v>36</v>
      </c>
      <c r="F142" s="15">
        <f t="shared" si="2"/>
        <v>36.630000000000003</v>
      </c>
      <c r="G142" s="4">
        <v>1318.68</v>
      </c>
    </row>
    <row r="143" spans="1:7" ht="153" x14ac:dyDescent="0.25">
      <c r="A143" s="5">
        <v>134</v>
      </c>
      <c r="B143" s="16" t="s">
        <v>144</v>
      </c>
      <c r="C143" s="8" t="str">
        <f>[1]Planilha1!D129</f>
        <v>BECKER, RENKO, BAKVEL</v>
      </c>
      <c r="D143" s="3" t="s">
        <v>8</v>
      </c>
      <c r="E143" s="14">
        <v>108</v>
      </c>
      <c r="F143" s="15">
        <f t="shared" si="2"/>
        <v>22.260000000000005</v>
      </c>
      <c r="G143" s="4">
        <v>2404.0800000000004</v>
      </c>
    </row>
    <row r="144" spans="1:7" ht="153" x14ac:dyDescent="0.25">
      <c r="A144" s="5">
        <v>135</v>
      </c>
      <c r="B144" s="16" t="s">
        <v>145</v>
      </c>
      <c r="C144" s="8" t="str">
        <f>[1]Planilha1!D130</f>
        <v>Premisse</v>
      </c>
      <c r="D144" s="3" t="s">
        <v>8</v>
      </c>
      <c r="E144" s="14">
        <v>8</v>
      </c>
      <c r="F144" s="15">
        <f t="shared" si="2"/>
        <v>35.79</v>
      </c>
      <c r="G144" s="4">
        <v>286.32</v>
      </c>
    </row>
    <row r="145" spans="1:7" ht="51" x14ac:dyDescent="0.25">
      <c r="A145" s="5">
        <v>136</v>
      </c>
      <c r="B145" s="16" t="s">
        <v>146</v>
      </c>
      <c r="C145" s="8" t="str">
        <f>[1]Planilha1!D131</f>
        <v>Salix</v>
      </c>
      <c r="D145" s="6" t="s">
        <v>8</v>
      </c>
      <c r="E145" s="14">
        <v>200</v>
      </c>
      <c r="F145" s="15">
        <f t="shared" si="2"/>
        <v>45.32</v>
      </c>
      <c r="G145" s="4">
        <v>9064</v>
      </c>
    </row>
    <row r="146" spans="1:7" ht="38.25" x14ac:dyDescent="0.25">
      <c r="A146" s="5">
        <v>137</v>
      </c>
      <c r="B146" s="16" t="s">
        <v>147</v>
      </c>
      <c r="C146" s="8" t="str">
        <f>[1]Planilha1!D132</f>
        <v>Salix</v>
      </c>
      <c r="D146" s="3" t="s">
        <v>8</v>
      </c>
      <c r="E146" s="14">
        <v>200</v>
      </c>
      <c r="F146" s="15">
        <f t="shared" si="2"/>
        <v>65.680000000000007</v>
      </c>
      <c r="G146" s="4">
        <v>13136.000000000002</v>
      </c>
    </row>
    <row r="147" spans="1:7" ht="38.25" x14ac:dyDescent="0.25">
      <c r="A147" s="5">
        <v>138</v>
      </c>
      <c r="B147" s="16" t="s">
        <v>148</v>
      </c>
      <c r="C147" s="8" t="str">
        <f>[1]Planilha1!D133</f>
        <v>Salix</v>
      </c>
      <c r="D147" s="3" t="s">
        <v>8</v>
      </c>
      <c r="E147" s="14">
        <v>200</v>
      </c>
      <c r="F147" s="15">
        <f t="shared" si="2"/>
        <v>36.840000000000003</v>
      </c>
      <c r="G147" s="4">
        <v>7368.0000000000009</v>
      </c>
    </row>
    <row r="148" spans="1:7" ht="38.25" x14ac:dyDescent="0.25">
      <c r="A148" s="5">
        <v>139</v>
      </c>
      <c r="B148" s="16" t="s">
        <v>149</v>
      </c>
      <c r="C148" s="8" t="str">
        <f>[1]Planilha1!D134</f>
        <v>Salix</v>
      </c>
      <c r="D148" s="6" t="s">
        <v>8</v>
      </c>
      <c r="E148" s="14">
        <v>72</v>
      </c>
      <c r="F148" s="15">
        <f t="shared" si="2"/>
        <v>57.13000000000001</v>
      </c>
      <c r="G148" s="4">
        <v>4113.3600000000006</v>
      </c>
    </row>
    <row r="149" spans="1:7" ht="25.5" x14ac:dyDescent="0.25">
      <c r="A149" s="5">
        <v>140</v>
      </c>
      <c r="B149" s="16" t="s">
        <v>150</v>
      </c>
      <c r="C149" s="8" t="str">
        <f>[1]Planilha1!D135</f>
        <v>-</v>
      </c>
      <c r="D149" s="3" t="s">
        <v>8</v>
      </c>
      <c r="E149" s="14">
        <v>2</v>
      </c>
      <c r="F149" s="15">
        <f t="shared" si="2"/>
        <v>22.01</v>
      </c>
      <c r="G149" s="4">
        <v>44.02</v>
      </c>
    </row>
    <row r="150" spans="1:7" ht="25.5" x14ac:dyDescent="0.25">
      <c r="A150" s="5">
        <v>141</v>
      </c>
      <c r="B150" s="16" t="s">
        <v>151</v>
      </c>
      <c r="C150" s="8" t="str">
        <f>[1]Planilha1!D136</f>
        <v>Sun Car</v>
      </c>
      <c r="D150" s="3" t="s">
        <v>8</v>
      </c>
      <c r="E150" s="14">
        <v>2</v>
      </c>
      <c r="F150" s="15">
        <f t="shared" si="2"/>
        <v>29.55</v>
      </c>
      <c r="G150" s="4">
        <v>59.1</v>
      </c>
    </row>
    <row r="151" spans="1:7" ht="76.5" x14ac:dyDescent="0.25">
      <c r="A151" s="5">
        <v>142</v>
      </c>
      <c r="B151" s="16" t="s">
        <v>152</v>
      </c>
      <c r="C151" s="8" t="str">
        <f>[1]Planilha1!D137</f>
        <v>Premisse</v>
      </c>
      <c r="D151" s="6" t="s">
        <v>8</v>
      </c>
      <c r="E151" s="14">
        <v>12</v>
      </c>
      <c r="F151" s="15">
        <f t="shared" si="2"/>
        <v>51.359999999999992</v>
      </c>
      <c r="G151" s="4">
        <v>616.31999999999994</v>
      </c>
    </row>
    <row r="152" spans="1:7" ht="25.5" x14ac:dyDescent="0.25">
      <c r="A152" s="5">
        <v>143</v>
      </c>
      <c r="B152" s="16" t="s">
        <v>153</v>
      </c>
      <c r="C152" s="8" t="str">
        <f>[1]Planilha1!D138</f>
        <v>Nobre City</v>
      </c>
      <c r="D152" s="3" t="s">
        <v>8</v>
      </c>
      <c r="E152" s="14">
        <v>12</v>
      </c>
      <c r="F152" s="15">
        <f t="shared" si="2"/>
        <v>148.91999999999999</v>
      </c>
      <c r="G152" s="4">
        <v>1787.04</v>
      </c>
    </row>
    <row r="153" spans="1:7" x14ac:dyDescent="0.25">
      <c r="A153" s="5">
        <v>144</v>
      </c>
      <c r="B153" s="16" t="s">
        <v>154</v>
      </c>
      <c r="C153" s="8" t="str">
        <f>[1]Planilha1!D139</f>
        <v>Bralimpia</v>
      </c>
      <c r="D153" s="3" t="s">
        <v>8</v>
      </c>
      <c r="E153" s="14">
        <v>16</v>
      </c>
      <c r="F153" s="15">
        <f t="shared" si="2"/>
        <v>33.64</v>
      </c>
      <c r="G153" s="4">
        <v>538.24</v>
      </c>
    </row>
    <row r="154" spans="1:7" ht="38.25" x14ac:dyDescent="0.25">
      <c r="A154" s="5">
        <v>145</v>
      </c>
      <c r="B154" s="16" t="s">
        <v>155</v>
      </c>
      <c r="C154" s="8" t="str">
        <f>[1]Planilha1!D140</f>
        <v>Elastobor</v>
      </c>
      <c r="D154" s="6" t="s">
        <v>8</v>
      </c>
      <c r="E154" s="14">
        <v>2</v>
      </c>
      <c r="F154" s="15">
        <f t="shared" si="2"/>
        <v>237.8</v>
      </c>
      <c r="G154" s="4">
        <v>475.6</v>
      </c>
    </row>
    <row r="155" spans="1:7" ht="38.25" x14ac:dyDescent="0.25">
      <c r="A155" s="5">
        <v>146</v>
      </c>
      <c r="B155" s="16" t="s">
        <v>156</v>
      </c>
      <c r="C155" s="8" t="str">
        <f>[1]Planilha1!D141</f>
        <v>Nobre City</v>
      </c>
      <c r="D155" s="3" t="s">
        <v>8</v>
      </c>
      <c r="E155" s="14">
        <v>36</v>
      </c>
      <c r="F155" s="15">
        <f t="shared" si="2"/>
        <v>2.2599999999999998</v>
      </c>
      <c r="G155" s="4">
        <v>81.359999999999985</v>
      </c>
    </row>
    <row r="156" spans="1:7" ht="76.5" x14ac:dyDescent="0.25">
      <c r="A156" s="5">
        <v>147</v>
      </c>
      <c r="B156" s="16" t="s">
        <v>157</v>
      </c>
      <c r="C156" s="8" t="str">
        <f>[1]Planilha1!D142</f>
        <v>Tramontina</v>
      </c>
      <c r="D156" s="3" t="s">
        <v>8</v>
      </c>
      <c r="E156" s="14">
        <v>8</v>
      </c>
      <c r="F156" s="15">
        <f t="shared" si="2"/>
        <v>46.63</v>
      </c>
      <c r="G156" s="4">
        <v>373.04</v>
      </c>
    </row>
    <row r="157" spans="1:7" ht="25.5" x14ac:dyDescent="0.25">
      <c r="A157" s="5">
        <v>148</v>
      </c>
      <c r="B157" s="16" t="s">
        <v>158</v>
      </c>
      <c r="C157" s="8" t="str">
        <f>[1]Planilha1!D143</f>
        <v>Tramontina</v>
      </c>
      <c r="D157" s="6" t="s">
        <v>8</v>
      </c>
      <c r="E157" s="14">
        <v>4</v>
      </c>
      <c r="F157" s="15">
        <f t="shared" si="2"/>
        <v>31.25</v>
      </c>
      <c r="G157" s="4">
        <v>125</v>
      </c>
    </row>
    <row r="158" spans="1:7" ht="25.5" x14ac:dyDescent="0.25">
      <c r="A158" s="5">
        <v>149</v>
      </c>
      <c r="B158" s="16" t="s">
        <v>159</v>
      </c>
      <c r="C158" s="8" t="str">
        <f>[1]Planilha1!D144</f>
        <v>Tramontina</v>
      </c>
      <c r="D158" s="3" t="s">
        <v>8</v>
      </c>
      <c r="E158" s="14">
        <v>4</v>
      </c>
      <c r="F158" s="15">
        <f t="shared" si="2"/>
        <v>47.95</v>
      </c>
      <c r="G158" s="4">
        <v>191.8</v>
      </c>
    </row>
    <row r="159" spans="1:7" ht="25.5" x14ac:dyDescent="0.25">
      <c r="A159" s="5">
        <v>150</v>
      </c>
      <c r="B159" s="16" t="s">
        <v>160</v>
      </c>
      <c r="C159" s="8" t="str">
        <f>[1]Planilha1!D145</f>
        <v>Tramontina</v>
      </c>
      <c r="D159" s="3" t="s">
        <v>8</v>
      </c>
      <c r="E159" s="14">
        <v>4</v>
      </c>
      <c r="F159" s="15">
        <f t="shared" si="2"/>
        <v>70.569999999999993</v>
      </c>
      <c r="G159" s="4">
        <v>282.27999999999997</v>
      </c>
    </row>
    <row r="160" spans="1:7" ht="25.5" x14ac:dyDescent="0.25">
      <c r="A160" s="5">
        <v>151</v>
      </c>
      <c r="B160" s="16" t="s">
        <v>161</v>
      </c>
      <c r="C160" s="8" t="str">
        <f>[1]Planilha1!D146</f>
        <v>TRAPP</v>
      </c>
      <c r="D160" s="6" t="s">
        <v>8</v>
      </c>
      <c r="E160" s="14">
        <v>12</v>
      </c>
      <c r="F160" s="15">
        <f t="shared" si="2"/>
        <v>26.31</v>
      </c>
      <c r="G160" s="4">
        <v>315.71999999999997</v>
      </c>
    </row>
    <row r="161" spans="1:7" ht="25.5" x14ac:dyDescent="0.25">
      <c r="A161" s="5">
        <v>152</v>
      </c>
      <c r="B161" s="16" t="s">
        <v>162</v>
      </c>
      <c r="C161" s="8" t="str">
        <f>[1]Planilha1!D147</f>
        <v>Mendonça</v>
      </c>
      <c r="D161" s="3" t="s">
        <v>8</v>
      </c>
      <c r="E161" s="14">
        <v>60</v>
      </c>
      <c r="F161" s="15">
        <f t="shared" si="2"/>
        <v>12.63</v>
      </c>
      <c r="G161" s="4">
        <v>757.80000000000007</v>
      </c>
    </row>
    <row r="162" spans="1:7" ht="25.5" x14ac:dyDescent="0.25">
      <c r="A162" s="5">
        <v>153</v>
      </c>
      <c r="B162" s="16" t="s">
        <v>163</v>
      </c>
      <c r="C162" s="8" t="str">
        <f>[1]Planilha1!D148</f>
        <v>Dell Forte</v>
      </c>
      <c r="D162" s="3" t="s">
        <v>8</v>
      </c>
      <c r="E162" s="14">
        <v>4</v>
      </c>
      <c r="F162" s="15">
        <f t="shared" si="2"/>
        <v>16.47</v>
      </c>
      <c r="G162" s="4">
        <v>65.88</v>
      </c>
    </row>
    <row r="163" spans="1:7" ht="25.5" x14ac:dyDescent="0.25">
      <c r="A163" s="5">
        <v>154</v>
      </c>
      <c r="B163" s="16" t="s">
        <v>164</v>
      </c>
      <c r="C163" s="8" t="str">
        <f>[1]Planilha1!D149</f>
        <v>Dell Forte</v>
      </c>
      <c r="D163" s="6" t="s">
        <v>8</v>
      </c>
      <c r="E163" s="14">
        <v>4</v>
      </c>
      <c r="F163" s="15">
        <f t="shared" si="2"/>
        <v>16.04</v>
      </c>
      <c r="G163" s="4">
        <v>64.16</v>
      </c>
    </row>
    <row r="164" spans="1:7" ht="25.5" x14ac:dyDescent="0.25">
      <c r="A164" s="5">
        <v>155</v>
      </c>
      <c r="B164" s="16" t="s">
        <v>165</v>
      </c>
      <c r="C164" s="8" t="str">
        <f>[1]Planilha1!D150</f>
        <v>Tramontina</v>
      </c>
      <c r="D164" s="3" t="s">
        <v>8</v>
      </c>
      <c r="E164" s="14">
        <v>12</v>
      </c>
      <c r="F164" s="15">
        <f t="shared" si="2"/>
        <v>35.9</v>
      </c>
      <c r="G164" s="4">
        <v>430.79999999999995</v>
      </c>
    </row>
    <row r="165" spans="1:7" ht="25.5" x14ac:dyDescent="0.25">
      <c r="A165" s="5">
        <v>156</v>
      </c>
      <c r="B165" s="16" t="s">
        <v>166</v>
      </c>
      <c r="C165" s="8" t="str">
        <f>[1]Planilha1!D151</f>
        <v>Voviça</v>
      </c>
      <c r="D165" s="3" t="s">
        <v>8</v>
      </c>
      <c r="E165" s="14">
        <v>30</v>
      </c>
      <c r="F165" s="15">
        <f t="shared" si="2"/>
        <v>22.9</v>
      </c>
      <c r="G165" s="4">
        <v>687</v>
      </c>
    </row>
    <row r="166" spans="1:7" ht="25.5" x14ac:dyDescent="0.25">
      <c r="A166" s="5">
        <v>157</v>
      </c>
      <c r="B166" s="16" t="s">
        <v>167</v>
      </c>
      <c r="C166" s="8" t="str">
        <f>[1]Planilha1!D152</f>
        <v>Oliveira e Azevedo</v>
      </c>
      <c r="D166" s="6" t="s">
        <v>8</v>
      </c>
      <c r="E166" s="14">
        <v>24</v>
      </c>
      <c r="F166" s="15">
        <f t="shared" si="2"/>
        <v>12.33</v>
      </c>
      <c r="G166" s="4">
        <v>295.92</v>
      </c>
    </row>
    <row r="167" spans="1:7" ht="25.5" x14ac:dyDescent="0.25">
      <c r="A167" s="5">
        <v>158</v>
      </c>
      <c r="B167" s="16" t="s">
        <v>168</v>
      </c>
      <c r="C167" s="8" t="str">
        <f>[1]Planilha1!D153</f>
        <v>Art Vassouras</v>
      </c>
      <c r="D167" s="3" t="s">
        <v>8</v>
      </c>
      <c r="E167" s="14">
        <v>16</v>
      </c>
      <c r="F167" s="15">
        <f t="shared" si="2"/>
        <v>13.9</v>
      </c>
      <c r="G167" s="4">
        <v>222.4</v>
      </c>
    </row>
    <row r="168" spans="1:7" ht="25.5" x14ac:dyDescent="0.25">
      <c r="A168" s="5">
        <v>159</v>
      </c>
      <c r="B168" s="16" t="s">
        <v>169</v>
      </c>
      <c r="C168" s="8" t="str">
        <f>[1]Planilha1!D154</f>
        <v>Dell Forte</v>
      </c>
      <c r="D168" s="3" t="s">
        <v>8</v>
      </c>
      <c r="E168" s="14">
        <v>16</v>
      </c>
      <c r="F168" s="15">
        <f t="shared" si="2"/>
        <v>18.57</v>
      </c>
      <c r="G168" s="4">
        <v>297.12</v>
      </c>
    </row>
    <row r="169" spans="1:7" ht="25.5" x14ac:dyDescent="0.25">
      <c r="A169" s="5">
        <v>160</v>
      </c>
      <c r="B169" s="16" t="s">
        <v>170</v>
      </c>
      <c r="C169" s="8" t="str">
        <f>[1]Planilha1!D155</f>
        <v>Pikapau</v>
      </c>
      <c r="D169" s="6" t="s">
        <v>8</v>
      </c>
      <c r="E169" s="14">
        <v>48</v>
      </c>
      <c r="F169" s="15">
        <f t="shared" si="2"/>
        <v>11.33</v>
      </c>
      <c r="G169" s="4">
        <v>543.84</v>
      </c>
    </row>
    <row r="170" spans="1:7" ht="15.75" x14ac:dyDescent="0.25">
      <c r="A170" s="10" t="s">
        <v>171</v>
      </c>
      <c r="B170" s="11"/>
      <c r="C170" s="11"/>
      <c r="D170" s="11"/>
      <c r="E170" s="11"/>
      <c r="F170" s="11"/>
      <c r="G170" s="11"/>
    </row>
    <row r="171" spans="1:7" ht="56.25" x14ac:dyDescent="0.25">
      <c r="A171" s="2"/>
      <c r="B171" s="2" t="s">
        <v>1</v>
      </c>
      <c r="C171" s="2" t="s">
        <v>2</v>
      </c>
      <c r="D171" s="2" t="s">
        <v>3</v>
      </c>
      <c r="E171" s="2" t="s">
        <v>4</v>
      </c>
      <c r="F171" s="2" t="s">
        <v>5</v>
      </c>
      <c r="G171" s="2" t="s">
        <v>6</v>
      </c>
    </row>
    <row r="172" spans="1:7" ht="153" x14ac:dyDescent="0.25">
      <c r="A172" s="3">
        <v>161</v>
      </c>
      <c r="B172" s="16" t="s">
        <v>172</v>
      </c>
      <c r="C172" s="8" t="str">
        <f>[1]Planilha1!D191</f>
        <v>Wap</v>
      </c>
      <c r="D172" s="3" t="s">
        <v>8</v>
      </c>
      <c r="E172" s="14">
        <v>1</v>
      </c>
      <c r="F172" s="15">
        <f t="shared" si="2"/>
        <v>462.21</v>
      </c>
      <c r="G172" s="4">
        <v>462.21</v>
      </c>
    </row>
    <row r="173" spans="1:7" ht="25.5" x14ac:dyDescent="0.25">
      <c r="A173" s="5">
        <v>162</v>
      </c>
      <c r="B173" s="16" t="s">
        <v>173</v>
      </c>
      <c r="C173" s="8" t="str">
        <f>[1]Planilha1!D192</f>
        <v>Garthen</v>
      </c>
      <c r="D173" s="3" t="s">
        <v>8</v>
      </c>
      <c r="E173" s="14">
        <v>1</v>
      </c>
      <c r="F173" s="15">
        <f t="shared" si="2"/>
        <v>2235.9899999999998</v>
      </c>
      <c r="G173" s="4">
        <v>2235.9899999999998</v>
      </c>
    </row>
    <row r="174" spans="1:7" ht="127.5" x14ac:dyDescent="0.25">
      <c r="A174" s="3">
        <v>163</v>
      </c>
      <c r="B174" s="16" t="s">
        <v>174</v>
      </c>
      <c r="C174" s="8" t="str">
        <f>[1]Planilha1!D193</f>
        <v>-</v>
      </c>
      <c r="D174" s="6" t="s">
        <v>8</v>
      </c>
      <c r="E174" s="14">
        <v>2</v>
      </c>
      <c r="F174" s="15">
        <f t="shared" si="2"/>
        <v>849</v>
      </c>
      <c r="G174" s="4">
        <v>1698</v>
      </c>
    </row>
    <row r="175" spans="1:7" ht="51" x14ac:dyDescent="0.25">
      <c r="A175" s="3">
        <v>164</v>
      </c>
      <c r="B175" s="16" t="s">
        <v>175</v>
      </c>
      <c r="C175" s="8" t="str">
        <f>[1]Planilha1!D194</f>
        <v>WM</v>
      </c>
      <c r="D175" s="3" t="s">
        <v>8</v>
      </c>
      <c r="E175" s="14">
        <v>2</v>
      </c>
      <c r="F175" s="15">
        <f t="shared" si="2"/>
        <v>986.8</v>
      </c>
      <c r="G175" s="4">
        <v>1973.6</v>
      </c>
    </row>
    <row r="176" spans="1:7" ht="63.75" x14ac:dyDescent="0.25">
      <c r="A176" s="5">
        <v>165</v>
      </c>
      <c r="B176" s="16" t="s">
        <v>176</v>
      </c>
      <c r="C176" s="8" t="str">
        <f>[1]Planilha1!D195</f>
        <v>Tramontina</v>
      </c>
      <c r="D176" s="3" t="s">
        <v>8</v>
      </c>
      <c r="E176" s="14">
        <v>1</v>
      </c>
      <c r="F176" s="15">
        <f t="shared" si="2"/>
        <v>171.58</v>
      </c>
      <c r="G176" s="4">
        <v>171.58</v>
      </c>
    </row>
    <row r="177" spans="1:7" ht="165.75" x14ac:dyDescent="0.25">
      <c r="A177" s="3">
        <v>166</v>
      </c>
      <c r="B177" s="16" t="s">
        <v>177</v>
      </c>
      <c r="C177" s="8" t="str">
        <f>[1]Planilha1!D196</f>
        <v>América</v>
      </c>
      <c r="D177" s="6" t="s">
        <v>8</v>
      </c>
      <c r="E177" s="14">
        <v>8</v>
      </c>
      <c r="F177" s="15">
        <f t="shared" si="2"/>
        <v>1298.3599999999999</v>
      </c>
      <c r="G177" s="4">
        <v>10386.879999999999</v>
      </c>
    </row>
    <row r="178" spans="1:7" ht="63.75" x14ac:dyDescent="0.25">
      <c r="A178" s="3">
        <v>167</v>
      </c>
      <c r="B178" s="16" t="s">
        <v>178</v>
      </c>
      <c r="C178" s="8" t="str">
        <f>[1]Planilha1!D197</f>
        <v>Bralimpia</v>
      </c>
      <c r="D178" s="3" t="s">
        <v>8</v>
      </c>
      <c r="E178" s="14">
        <v>2</v>
      </c>
      <c r="F178" s="15">
        <f t="shared" si="2"/>
        <v>692.27</v>
      </c>
      <c r="G178" s="4">
        <v>1384.54</v>
      </c>
    </row>
    <row r="179" spans="1:7" ht="140.25" x14ac:dyDescent="0.25">
      <c r="A179" s="5">
        <v>168</v>
      </c>
      <c r="B179" s="16" t="s">
        <v>179</v>
      </c>
      <c r="C179" s="8" t="str">
        <f>[1]Planilha1!D198</f>
        <v>-</v>
      </c>
      <c r="D179" s="3" t="s">
        <v>8</v>
      </c>
      <c r="E179" s="14">
        <v>1</v>
      </c>
      <c r="F179" s="15">
        <f t="shared" si="2"/>
        <v>2396.33</v>
      </c>
      <c r="G179" s="4">
        <v>2396.33</v>
      </c>
    </row>
    <row r="180" spans="1:7" ht="140.25" x14ac:dyDescent="0.25">
      <c r="A180" s="3">
        <v>169</v>
      </c>
      <c r="B180" s="16" t="s">
        <v>180</v>
      </c>
      <c r="C180" s="8" t="str">
        <f>[1]Planilha1!D199</f>
        <v>LInus/Horbach</v>
      </c>
      <c r="D180" s="6" t="s">
        <v>8</v>
      </c>
      <c r="E180" s="14">
        <v>1</v>
      </c>
      <c r="F180" s="15">
        <f t="shared" si="2"/>
        <v>1233.02</v>
      </c>
      <c r="G180" s="4">
        <v>1233.02</v>
      </c>
    </row>
    <row r="181" spans="1:7" ht="127.5" x14ac:dyDescent="0.25">
      <c r="A181" s="3">
        <v>170</v>
      </c>
      <c r="B181" s="16" t="s">
        <v>181</v>
      </c>
      <c r="C181" s="8" t="str">
        <f>[1]Planilha1!D200</f>
        <v>Stanley/Carroleve</v>
      </c>
      <c r="D181" s="3" t="s">
        <v>8</v>
      </c>
      <c r="E181" s="14">
        <v>1</v>
      </c>
      <c r="F181" s="15">
        <f t="shared" si="2"/>
        <v>574.9</v>
      </c>
      <c r="G181" s="4">
        <v>574.9</v>
      </c>
    </row>
    <row r="182" spans="1:7" ht="38.25" x14ac:dyDescent="0.25">
      <c r="A182" s="5">
        <v>171</v>
      </c>
      <c r="B182" s="16" t="s">
        <v>182</v>
      </c>
      <c r="C182" s="8" t="str">
        <f>[1]Planilha1!D201</f>
        <v>Tramontina</v>
      </c>
      <c r="D182" s="3" t="s">
        <v>8</v>
      </c>
      <c r="E182" s="14">
        <v>1</v>
      </c>
      <c r="F182" s="15">
        <f t="shared" si="2"/>
        <v>241.56</v>
      </c>
      <c r="G182" s="4">
        <v>241.56</v>
      </c>
    </row>
    <row r="183" spans="1:7" ht="191.25" x14ac:dyDescent="0.25">
      <c r="A183" s="3">
        <v>172</v>
      </c>
      <c r="B183" s="16" t="s">
        <v>183</v>
      </c>
      <c r="C183" s="8" t="str">
        <f>[1]Planilha1!D202</f>
        <v>Deep Clean</v>
      </c>
      <c r="D183" s="3" t="s">
        <v>8</v>
      </c>
      <c r="E183" s="14">
        <v>1</v>
      </c>
      <c r="F183" s="15">
        <f t="shared" si="2"/>
        <v>3261.42</v>
      </c>
      <c r="G183" s="4">
        <v>3261.42</v>
      </c>
    </row>
    <row r="184" spans="1:7" ht="38.25" x14ac:dyDescent="0.25">
      <c r="A184" s="3">
        <v>173</v>
      </c>
      <c r="B184" s="16" t="s">
        <v>184</v>
      </c>
      <c r="C184" s="8" t="str">
        <f>[1]Planilha1!D203</f>
        <v>Tramontina</v>
      </c>
      <c r="D184" s="3" t="s">
        <v>8</v>
      </c>
      <c r="E184" s="14">
        <v>1</v>
      </c>
      <c r="F184" s="15">
        <f t="shared" si="2"/>
        <v>254.72</v>
      </c>
      <c r="G184" s="4">
        <v>254.72</v>
      </c>
    </row>
    <row r="185" spans="1:7" ht="51" x14ac:dyDescent="0.25">
      <c r="A185" s="5">
        <v>174</v>
      </c>
      <c r="B185" s="16" t="s">
        <v>185</v>
      </c>
      <c r="C185" s="8" t="str">
        <f>[1]Planilha1!D204</f>
        <v>Tramontina</v>
      </c>
      <c r="D185" s="6" t="s">
        <v>8</v>
      </c>
      <c r="E185" s="14">
        <v>1</v>
      </c>
      <c r="F185" s="15">
        <f t="shared" si="2"/>
        <v>197.38</v>
      </c>
      <c r="G185" s="4">
        <v>197.38</v>
      </c>
    </row>
    <row r="186" spans="1:7" ht="191.25" x14ac:dyDescent="0.25">
      <c r="A186" s="3">
        <v>175</v>
      </c>
      <c r="B186" s="16" t="s">
        <v>186</v>
      </c>
      <c r="C186" s="8" t="str">
        <f>[1]Planilha1!D205</f>
        <v>KARCHER HD 4/13 C NEW, VONDER, OU DE MARCA SIMILAR/SUPERIOR</v>
      </c>
      <c r="D186" s="3" t="s">
        <v>8</v>
      </c>
      <c r="E186" s="14">
        <v>1</v>
      </c>
      <c r="F186" s="15">
        <f t="shared" si="2"/>
        <v>1612</v>
      </c>
      <c r="G186" s="4">
        <v>1612</v>
      </c>
    </row>
    <row r="187" spans="1:7" ht="165.75" x14ac:dyDescent="0.25">
      <c r="A187" s="3">
        <v>176</v>
      </c>
      <c r="B187" s="16" t="s">
        <v>187</v>
      </c>
      <c r="C187" s="8" t="str">
        <f>[1]Planilha1!D206</f>
        <v>KARCHER BR 30/4C, VONDER, OU DE MARCA SIMILAR/SUPERIOR</v>
      </c>
      <c r="D187" s="3" t="s">
        <v>8</v>
      </c>
      <c r="E187" s="14">
        <v>1</v>
      </c>
      <c r="F187" s="15">
        <f t="shared" si="2"/>
        <v>9863.48</v>
      </c>
      <c r="G187" s="4">
        <v>9863.48</v>
      </c>
    </row>
    <row r="188" spans="1:7" ht="127.5" x14ac:dyDescent="0.25">
      <c r="A188" s="5">
        <v>177</v>
      </c>
      <c r="B188" s="16" t="s">
        <v>188</v>
      </c>
      <c r="C188" s="8" t="str">
        <f>[1]Planilha1!D207</f>
        <v>BD 50/50 C Classic 220V Monofásica KARCHER</v>
      </c>
      <c r="D188" s="6" t="s">
        <v>8</v>
      </c>
      <c r="E188" s="14">
        <v>1</v>
      </c>
      <c r="F188" s="15">
        <f t="shared" si="2"/>
        <v>13822.62</v>
      </c>
      <c r="G188" s="4">
        <v>13822.62</v>
      </c>
    </row>
    <row r="189" spans="1:7" ht="67.5" x14ac:dyDescent="0.25">
      <c r="A189" s="3">
        <v>178</v>
      </c>
      <c r="B189" s="16" t="s">
        <v>189</v>
      </c>
      <c r="C189" s="8" t="str">
        <f>[1]Planilha1!D208</f>
        <v>LG, SAMSUNG, OU DE MARCA SIMILAR/SUPERIOR</v>
      </c>
      <c r="D189" s="3" t="s">
        <v>8</v>
      </c>
      <c r="E189" s="14">
        <v>1</v>
      </c>
      <c r="F189" s="15">
        <f t="shared" si="2"/>
        <v>2405.67</v>
      </c>
      <c r="G189" s="4">
        <v>2405.67</v>
      </c>
    </row>
    <row r="190" spans="1:7" ht="38.25" x14ac:dyDescent="0.25">
      <c r="A190" s="3">
        <v>179</v>
      </c>
      <c r="B190" s="16" t="s">
        <v>190</v>
      </c>
      <c r="C190" s="8" t="str">
        <f>[1]Planilha1!D209</f>
        <v>-</v>
      </c>
      <c r="D190" s="3" t="s">
        <v>8</v>
      </c>
      <c r="E190" s="14">
        <v>1</v>
      </c>
      <c r="F190" s="15">
        <f t="shared" si="2"/>
        <v>830.99</v>
      </c>
      <c r="G190" s="4">
        <v>830.99</v>
      </c>
    </row>
    <row r="191" spans="1:7" ht="51" x14ac:dyDescent="0.25">
      <c r="A191" s="5">
        <v>180</v>
      </c>
      <c r="B191" s="16" t="s">
        <v>191</v>
      </c>
      <c r="C191" s="8" t="str">
        <f>[1]Planilha1!D210</f>
        <v>-</v>
      </c>
      <c r="D191" s="6" t="s">
        <v>8</v>
      </c>
      <c r="E191" s="14">
        <v>1</v>
      </c>
      <c r="F191" s="15">
        <f t="shared" si="2"/>
        <v>646.70000000000005</v>
      </c>
      <c r="G191" s="4">
        <v>646.70000000000005</v>
      </c>
    </row>
    <row r="192" spans="1:7" ht="38.25" x14ac:dyDescent="0.25">
      <c r="A192" s="3">
        <v>181</v>
      </c>
      <c r="B192" s="16" t="s">
        <v>192</v>
      </c>
      <c r="C192" s="8" t="str">
        <f>[1]Planilha1!D211</f>
        <v>-</v>
      </c>
      <c r="D192" s="3" t="s">
        <v>8</v>
      </c>
      <c r="E192" s="14">
        <v>2</v>
      </c>
      <c r="F192" s="15">
        <f t="shared" si="2"/>
        <v>840</v>
      </c>
      <c r="G192" s="4">
        <v>1680</v>
      </c>
    </row>
    <row r="193" spans="1:7" ht="127.5" x14ac:dyDescent="0.25">
      <c r="A193" s="3">
        <v>182</v>
      </c>
      <c r="B193" s="16" t="s">
        <v>193</v>
      </c>
      <c r="C193" s="8" t="str">
        <f>[1]Planilha1!D212</f>
        <v>Vonder</v>
      </c>
      <c r="D193" s="3" t="s">
        <v>8</v>
      </c>
      <c r="E193" s="14">
        <v>1</v>
      </c>
      <c r="F193" s="15">
        <f t="shared" si="2"/>
        <v>722.01</v>
      </c>
      <c r="G193" s="4">
        <v>722.01</v>
      </c>
    </row>
    <row r="194" spans="1:7" ht="191.25" x14ac:dyDescent="0.25">
      <c r="A194" s="5">
        <v>183</v>
      </c>
      <c r="B194" s="16" t="s">
        <v>194</v>
      </c>
      <c r="C194" s="8" t="str">
        <f>[1]Planilha1!D213</f>
        <v>KARCHER S6 TWIN, VONDER, OU DE MARCA SIMILAR/SUPERIOR</v>
      </c>
      <c r="D194" s="6" t="s">
        <v>8</v>
      </c>
      <c r="E194" s="14">
        <v>1</v>
      </c>
      <c r="F194" s="15">
        <f t="shared" si="2"/>
        <v>2812.59</v>
      </c>
      <c r="G194" s="4">
        <v>2812.59</v>
      </c>
    </row>
  </sheetData>
  <mergeCells count="6">
    <mergeCell ref="A4:G4"/>
    <mergeCell ref="A10:G10"/>
    <mergeCell ref="A36:G36"/>
    <mergeCell ref="A170:G170"/>
    <mergeCell ref="A2:G2"/>
    <mergeCell ref="A1:G1"/>
  </mergeCells>
  <pageMargins left="0.511811024" right="0.511811024" top="0.78740157499999996" bottom="0.78740157499999996" header="0.31496062000000002" footer="0.31496062000000002"/>
  <pageSetup paperSize="9" scale="9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Planilha1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Ana Claudia Nobrega de Medeiros</dc:creator>
  <cp:lastModifiedBy>Ana Claudia Nobrega de Medeiros</cp:lastModifiedBy>
  <dcterms:created xsi:type="dcterms:W3CDTF">2024-06-17T18:19:10Z</dcterms:created>
  <dcterms:modified xsi:type="dcterms:W3CDTF">2024-06-17T18:23:55Z</dcterms:modified>
</cp:coreProperties>
</file>