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1139472\Dropbox\PC (4)\Documents\DIRETORIA ACADÊMICA\2023\CALENDÁRIO ACADÊMICO\"/>
    </mc:Choice>
  </mc:AlternateContent>
  <xr:revisionPtr revIDLastSave="0" documentId="13_ncr:1_{8BEA3387-0F0D-484E-AC75-20295AF434F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2023 Ipanguaçu " sheetId="1" r:id="rId1"/>
  </sheets>
  <calcPr calcId="191029"/>
  <extLst>
    <ext uri="GoogleSheetsCustomDataVersion1">
      <go:sheetsCustomData xmlns:go="http://customooxmlschemas.google.com/" r:id="rId5" roundtripDataSignature="AMtx7mhdn6PPTQHr/f+nRtZVixR1vUcF8Q=="/>
    </ext>
  </extLst>
</workbook>
</file>

<file path=xl/calcChain.xml><?xml version="1.0" encoding="utf-8"?>
<calcChain xmlns="http://schemas.openxmlformats.org/spreadsheetml/2006/main">
  <c r="O14" i="1" l="1"/>
  <c r="P14" i="1" s="1"/>
  <c r="Q14" i="1" s="1"/>
  <c r="R14" i="1" s="1"/>
  <c r="L15" i="1" s="1"/>
  <c r="M15" i="1" s="1"/>
  <c r="N15" i="1" s="1"/>
  <c r="O15" i="1" s="1"/>
  <c r="P15" i="1" s="1"/>
  <c r="Q15" i="1" s="1"/>
  <c r="R15" i="1" s="1"/>
  <c r="L16" i="1" s="1"/>
  <c r="M16" i="1" s="1"/>
  <c r="N16" i="1" s="1"/>
  <c r="O16" i="1" s="1"/>
  <c r="P16" i="1" s="1"/>
  <c r="Q16" i="1" s="1"/>
  <c r="R16" i="1" s="1"/>
  <c r="L17" i="1" s="1"/>
  <c r="M17" i="1" s="1"/>
  <c r="N17" i="1" s="1"/>
  <c r="O17" i="1" s="1"/>
  <c r="P17" i="1" s="1"/>
  <c r="Q17" i="1" s="1"/>
  <c r="R17" i="1" s="1"/>
  <c r="L18" i="1" s="1"/>
  <c r="M18" i="1" s="1"/>
  <c r="N18" i="1" s="1"/>
  <c r="D14" i="1"/>
  <c r="E14" i="1" s="1"/>
  <c r="F14" i="1" s="1"/>
  <c r="G14" i="1" s="1"/>
  <c r="H14" i="1" s="1"/>
  <c r="I14" i="1" s="1"/>
  <c r="C15" i="1" s="1"/>
  <c r="D15" i="1" s="1"/>
  <c r="E15" i="1" s="1"/>
  <c r="F15" i="1" s="1"/>
  <c r="G15" i="1" s="1"/>
  <c r="H15" i="1" s="1"/>
  <c r="I15" i="1" s="1"/>
  <c r="C16" i="1" s="1"/>
  <c r="D16" i="1" s="1"/>
  <c r="E16" i="1" s="1"/>
  <c r="F16" i="1" s="1"/>
  <c r="G16" i="1" s="1"/>
  <c r="H16" i="1" s="1"/>
  <c r="I16" i="1" s="1"/>
  <c r="C17" i="1" s="1"/>
  <c r="D17" i="1" s="1"/>
  <c r="E17" i="1" s="1"/>
  <c r="F17" i="1" s="1"/>
  <c r="G17" i="1" s="1"/>
  <c r="H17" i="1" s="1"/>
  <c r="I17" i="1" s="1"/>
  <c r="C18" i="1" s="1"/>
  <c r="D18" i="1" s="1"/>
  <c r="E18" i="1" s="1"/>
  <c r="AP58" i="1" l="1"/>
  <c r="X14" i="1" l="1"/>
  <c r="Y14" i="1" s="1"/>
  <c r="Z14" i="1" s="1"/>
  <c r="AA14" i="1" s="1"/>
  <c r="U15" i="1" s="1"/>
  <c r="V15" i="1" s="1"/>
  <c r="W15" i="1" s="1"/>
  <c r="X15" i="1" s="1"/>
  <c r="Y15" i="1" s="1"/>
  <c r="Z15" i="1" s="1"/>
  <c r="AA15" i="1" s="1"/>
  <c r="U16" i="1" s="1"/>
  <c r="V16" i="1" s="1"/>
  <c r="W16" i="1" s="1"/>
  <c r="X16" i="1" s="1"/>
  <c r="Y16" i="1" s="1"/>
  <c r="Z16" i="1" s="1"/>
  <c r="AA16" i="1" s="1"/>
  <c r="U17" i="1" s="1"/>
  <c r="V17" i="1" s="1"/>
  <c r="W17" i="1" s="1"/>
  <c r="X17" i="1" s="1"/>
  <c r="Y17" i="1" s="1"/>
  <c r="Z17" i="1" s="1"/>
  <c r="AA17" i="1" s="1"/>
  <c r="U18" i="1" s="1"/>
  <c r="V18" i="1" s="1"/>
  <c r="W18" i="1" s="1"/>
  <c r="X18" i="1" s="1"/>
  <c r="Y18" i="1" s="1"/>
  <c r="Z18" i="1" s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58" i="1"/>
  <c r="AR58" i="1" s="1"/>
  <c r="AS58" i="1" s="1"/>
  <c r="AM59" i="1" s="1"/>
  <c r="AN59" i="1" s="1"/>
  <c r="AO59" i="1" s="1"/>
  <c r="AP59" i="1" s="1"/>
  <c r="AQ59" i="1" s="1"/>
  <c r="AR59" i="1" s="1"/>
  <c r="AS59" i="1" s="1"/>
  <c r="AM60" i="1" s="1"/>
  <c r="AN60" i="1" s="1"/>
  <c r="AO60" i="1" s="1"/>
  <c r="AP60" i="1" s="1"/>
  <c r="AQ60" i="1" s="1"/>
  <c r="AR60" i="1" s="1"/>
  <c r="AS60" i="1" s="1"/>
  <c r="AM61" i="1" s="1"/>
  <c r="AN61" i="1" s="1"/>
  <c r="AO61" i="1" s="1"/>
  <c r="AP61" i="1" s="1"/>
  <c r="AQ61" i="1" s="1"/>
  <c r="AR61" i="1" s="1"/>
  <c r="AS61" i="1" s="1"/>
  <c r="AM62" i="1" s="1"/>
  <c r="AN62" i="1" s="1"/>
  <c r="AO62" i="1" s="1"/>
  <c r="AP62" i="1" s="1"/>
  <c r="AQ62" i="1" s="1"/>
  <c r="AR62" i="1" s="1"/>
  <c r="AH58" i="1"/>
  <c r="AI58" i="1" s="1"/>
  <c r="AJ58" i="1" s="1"/>
  <c r="AD59" i="1" s="1"/>
  <c r="AE59" i="1" s="1"/>
  <c r="AF59" i="1" s="1"/>
  <c r="AG59" i="1" s="1"/>
  <c r="AH59" i="1" s="1"/>
  <c r="AI59" i="1" s="1"/>
  <c r="AJ59" i="1" s="1"/>
  <c r="AD60" i="1" s="1"/>
  <c r="AE60" i="1" s="1"/>
  <c r="AF60" i="1" s="1"/>
  <c r="AG60" i="1" s="1"/>
  <c r="AH60" i="1" s="1"/>
  <c r="AI60" i="1" s="1"/>
  <c r="AJ60" i="1" s="1"/>
  <c r="AD61" i="1" s="1"/>
  <c r="AE61" i="1" s="1"/>
  <c r="AF61" i="1" s="1"/>
  <c r="AG61" i="1" s="1"/>
  <c r="AH61" i="1" s="1"/>
  <c r="AI61" i="1" s="1"/>
  <c r="AJ61" i="1" s="1"/>
  <c r="AD62" i="1" s="1"/>
  <c r="AE62" i="1" s="1"/>
  <c r="AF62" i="1" s="1"/>
  <c r="AG62" i="1" s="1"/>
  <c r="AH62" i="1" s="1"/>
  <c r="V58" i="1"/>
  <c r="W58" i="1" s="1"/>
  <c r="X58" i="1" s="1"/>
  <c r="Y58" i="1" s="1"/>
  <c r="Z58" i="1" s="1"/>
  <c r="AA58" i="1" s="1"/>
  <c r="U59" i="1" s="1"/>
  <c r="V59" i="1" s="1"/>
  <c r="W59" i="1" s="1"/>
  <c r="Q58" i="1"/>
  <c r="R58" i="1" s="1"/>
  <c r="L59" i="1" s="1"/>
  <c r="M59" i="1" s="1"/>
  <c r="N59" i="1" s="1"/>
  <c r="O59" i="1" s="1"/>
  <c r="P59" i="1" s="1"/>
  <c r="Q59" i="1" s="1"/>
  <c r="R59" i="1" s="1"/>
  <c r="L60" i="1" s="1"/>
  <c r="M60" i="1" s="1"/>
  <c r="N60" i="1" s="1"/>
  <c r="O60" i="1" s="1"/>
  <c r="P60" i="1" s="1"/>
  <c r="Q60" i="1" s="1"/>
  <c r="R60" i="1" s="1"/>
  <c r="L61" i="1" s="1"/>
  <c r="M61" i="1" s="1"/>
  <c r="N61" i="1" s="1"/>
  <c r="O61" i="1" s="1"/>
  <c r="P61" i="1" s="1"/>
  <c r="Q61" i="1" s="1"/>
  <c r="R61" i="1" s="1"/>
  <c r="L62" i="1" s="1"/>
  <c r="M62" i="1" s="1"/>
  <c r="N62" i="1" s="1"/>
  <c r="O62" i="1" s="1"/>
  <c r="P62" i="1" s="1"/>
  <c r="Q62" i="1" s="1"/>
  <c r="R62" i="1" s="1"/>
  <c r="L63" i="1" s="1"/>
  <c r="F58" i="1"/>
  <c r="G58" i="1" s="1"/>
  <c r="H58" i="1" s="1"/>
  <c r="I58" i="1" s="1"/>
  <c r="C59" i="1" s="1"/>
  <c r="D59" i="1" s="1"/>
  <c r="E59" i="1" s="1"/>
  <c r="F59" i="1" s="1"/>
  <c r="G59" i="1" s="1"/>
  <c r="H59" i="1" s="1"/>
  <c r="I59" i="1" s="1"/>
  <c r="C60" i="1" s="1"/>
  <c r="D60" i="1" s="1"/>
  <c r="E60" i="1" s="1"/>
  <c r="F60" i="1" s="1"/>
  <c r="G60" i="1" s="1"/>
  <c r="H60" i="1" s="1"/>
  <c r="I60" i="1" s="1"/>
  <c r="C61" i="1" s="1"/>
  <c r="D61" i="1" s="1"/>
  <c r="E61" i="1" s="1"/>
  <c r="F61" i="1" s="1"/>
  <c r="G61" i="1" s="1"/>
  <c r="H61" i="1" s="1"/>
  <c r="I61" i="1" s="1"/>
  <c r="C62" i="1" s="1"/>
  <c r="D62" i="1" s="1"/>
  <c r="E62" i="1" s="1"/>
  <c r="F62" i="1" s="1"/>
  <c r="G62" i="1" s="1"/>
  <c r="BA56" i="1"/>
  <c r="AZ56" i="1"/>
  <c r="AY56" i="1"/>
  <c r="AX56" i="1"/>
  <c r="AW56" i="1"/>
  <c r="AV56" i="1"/>
  <c r="AT56" i="1"/>
  <c r="BA55" i="1"/>
  <c r="AZ55" i="1"/>
  <c r="AY55" i="1"/>
  <c r="AX55" i="1"/>
  <c r="AW55" i="1"/>
  <c r="AV55" i="1"/>
  <c r="AT55" i="1"/>
  <c r="BA54" i="1"/>
  <c r="AZ54" i="1"/>
  <c r="AY54" i="1"/>
  <c r="AX54" i="1"/>
  <c r="AW54" i="1"/>
  <c r="AV54" i="1"/>
  <c r="AT54" i="1"/>
  <c r="BA53" i="1"/>
  <c r="AZ53" i="1"/>
  <c r="AY53" i="1"/>
  <c r="AX53" i="1"/>
  <c r="AW53" i="1"/>
  <c r="AV53" i="1"/>
  <c r="AT53" i="1"/>
  <c r="AM37" i="1"/>
  <c r="AN37" i="1" s="1"/>
  <c r="AO37" i="1" s="1"/>
  <c r="AP37" i="1" s="1"/>
  <c r="AQ37" i="1" s="1"/>
  <c r="AR37" i="1" s="1"/>
  <c r="AS37" i="1" s="1"/>
  <c r="AM38" i="1" s="1"/>
  <c r="AN38" i="1" s="1"/>
  <c r="AO38" i="1" s="1"/>
  <c r="AP38" i="1" s="1"/>
  <c r="AQ38" i="1" s="1"/>
  <c r="AR38" i="1" s="1"/>
  <c r="AS38" i="1" s="1"/>
  <c r="AM39" i="1" s="1"/>
  <c r="AN39" i="1" s="1"/>
  <c r="AO39" i="1" s="1"/>
  <c r="AP39" i="1" s="1"/>
  <c r="AQ39" i="1" s="1"/>
  <c r="AR39" i="1" s="1"/>
  <c r="AS39" i="1" s="1"/>
  <c r="AM40" i="1" s="1"/>
  <c r="AN40" i="1" s="1"/>
  <c r="AO40" i="1" s="1"/>
  <c r="AP40" i="1" s="1"/>
  <c r="AQ40" i="1" s="1"/>
  <c r="AR40" i="1" s="1"/>
  <c r="AS40" i="1" s="1"/>
  <c r="AM41" i="1" s="1"/>
  <c r="AN41" i="1" s="1"/>
  <c r="AO41" i="1" s="1"/>
  <c r="AI36" i="1"/>
  <c r="AJ36" i="1" s="1"/>
  <c r="AD37" i="1" s="1"/>
  <c r="AE37" i="1" s="1"/>
  <c r="AF37" i="1" s="1"/>
  <c r="AG37" i="1" s="1"/>
  <c r="AH37" i="1" s="1"/>
  <c r="AI37" i="1" s="1"/>
  <c r="AJ37" i="1" s="1"/>
  <c r="AD38" i="1" s="1"/>
  <c r="AE38" i="1" s="1"/>
  <c r="AF38" i="1" s="1"/>
  <c r="AG38" i="1" s="1"/>
  <c r="AH38" i="1" s="1"/>
  <c r="AI38" i="1" s="1"/>
  <c r="AJ38" i="1" s="1"/>
  <c r="AD39" i="1" s="1"/>
  <c r="AE39" i="1" s="1"/>
  <c r="AF39" i="1" s="1"/>
  <c r="AG39" i="1" s="1"/>
  <c r="AH39" i="1" s="1"/>
  <c r="AI39" i="1" s="1"/>
  <c r="AJ39" i="1" s="1"/>
  <c r="AD40" i="1" s="1"/>
  <c r="AE40" i="1" s="1"/>
  <c r="AF40" i="1" s="1"/>
  <c r="AG40" i="1" s="1"/>
  <c r="AH40" i="1" s="1"/>
  <c r="AI40" i="1" s="1"/>
  <c r="AJ40" i="1" s="1"/>
  <c r="W36" i="1"/>
  <c r="X36" i="1" s="1"/>
  <c r="Y36" i="1" s="1"/>
  <c r="Z36" i="1" s="1"/>
  <c r="AA36" i="1" s="1"/>
  <c r="U37" i="1" s="1"/>
  <c r="V37" i="1" s="1"/>
  <c r="W37" i="1" s="1"/>
  <c r="X37" i="1" s="1"/>
  <c r="Y37" i="1" s="1"/>
  <c r="Z37" i="1" s="1"/>
  <c r="AA37" i="1" s="1"/>
  <c r="U38" i="1" s="1"/>
  <c r="V38" i="1" s="1"/>
  <c r="W38" i="1" s="1"/>
  <c r="X38" i="1" s="1"/>
  <c r="Y38" i="1" s="1"/>
  <c r="Z38" i="1" s="1"/>
  <c r="AA38" i="1" s="1"/>
  <c r="U39" i="1" s="1"/>
  <c r="V39" i="1" s="1"/>
  <c r="W39" i="1" s="1"/>
  <c r="X39" i="1" s="1"/>
  <c r="Y39" i="1" s="1"/>
  <c r="Z39" i="1" s="1"/>
  <c r="AA39" i="1" s="1"/>
  <c r="U40" i="1" s="1"/>
  <c r="V40" i="1" s="1"/>
  <c r="W40" i="1" s="1"/>
  <c r="X40" i="1" s="1"/>
  <c r="Y40" i="1" s="1"/>
  <c r="R36" i="1"/>
  <c r="L37" i="1" s="1"/>
  <c r="M37" i="1" s="1"/>
  <c r="N37" i="1" s="1"/>
  <c r="O37" i="1" s="1"/>
  <c r="P37" i="1" s="1"/>
  <c r="Q37" i="1" s="1"/>
  <c r="R37" i="1" s="1"/>
  <c r="L38" i="1" s="1"/>
  <c r="M38" i="1" s="1"/>
  <c r="N38" i="1" s="1"/>
  <c r="O38" i="1" s="1"/>
  <c r="P38" i="1" s="1"/>
  <c r="Q38" i="1" s="1"/>
  <c r="R38" i="1" s="1"/>
  <c r="L39" i="1" s="1"/>
  <c r="M39" i="1" s="1"/>
  <c r="N39" i="1" s="1"/>
  <c r="O39" i="1" s="1"/>
  <c r="P39" i="1" s="1"/>
  <c r="Q39" i="1" s="1"/>
  <c r="R39" i="1" s="1"/>
  <c r="L40" i="1" s="1"/>
  <c r="M40" i="1" s="1"/>
  <c r="N40" i="1" s="1"/>
  <c r="O40" i="1" s="1"/>
  <c r="P40" i="1" s="1"/>
  <c r="Q40" i="1" s="1"/>
  <c r="R40" i="1" s="1"/>
  <c r="L41" i="1" s="1"/>
  <c r="M41" i="1" s="1"/>
  <c r="G36" i="1"/>
  <c r="H36" i="1" s="1"/>
  <c r="I36" i="1" s="1"/>
  <c r="C37" i="1" s="1"/>
  <c r="D37" i="1" s="1"/>
  <c r="E37" i="1" s="1"/>
  <c r="F37" i="1" s="1"/>
  <c r="G37" i="1" s="1"/>
  <c r="H37" i="1" s="1"/>
  <c r="I37" i="1" s="1"/>
  <c r="C38" i="1" s="1"/>
  <c r="D38" i="1" s="1"/>
  <c r="E38" i="1" s="1"/>
  <c r="F38" i="1" s="1"/>
  <c r="G38" i="1" s="1"/>
  <c r="H38" i="1" s="1"/>
  <c r="I38" i="1" s="1"/>
  <c r="C39" i="1" s="1"/>
  <c r="D39" i="1" s="1"/>
  <c r="E39" i="1" s="1"/>
  <c r="F39" i="1" s="1"/>
  <c r="G39" i="1" s="1"/>
  <c r="H39" i="1" s="1"/>
  <c r="I39" i="1" s="1"/>
  <c r="C40" i="1" s="1"/>
  <c r="D40" i="1" s="1"/>
  <c r="E40" i="1" s="1"/>
  <c r="F40" i="1" s="1"/>
  <c r="G40" i="1" s="1"/>
  <c r="H40" i="1" s="1"/>
  <c r="BA34" i="1"/>
  <c r="AZ34" i="1"/>
  <c r="AY34" i="1"/>
  <c r="AX34" i="1"/>
  <c r="AW34" i="1"/>
  <c r="AV34" i="1"/>
  <c r="AT34" i="1"/>
  <c r="BA33" i="1"/>
  <c r="AZ33" i="1"/>
  <c r="AY33" i="1"/>
  <c r="AX33" i="1"/>
  <c r="AW33" i="1"/>
  <c r="AV33" i="1"/>
  <c r="AT33" i="1"/>
  <c r="BA32" i="1"/>
  <c r="AZ32" i="1"/>
  <c r="AY32" i="1"/>
  <c r="AX32" i="1"/>
  <c r="AW32" i="1"/>
  <c r="AV32" i="1"/>
  <c r="AT32" i="1"/>
  <c r="BA31" i="1"/>
  <c r="AZ31" i="1"/>
  <c r="AY31" i="1"/>
  <c r="AX31" i="1"/>
  <c r="AW31" i="1"/>
  <c r="AV31" i="1"/>
  <c r="AT31" i="1"/>
  <c r="AO14" i="1"/>
  <c r="AP14" i="1" s="1"/>
  <c r="AQ14" i="1" s="1"/>
  <c r="AR14" i="1" s="1"/>
  <c r="AS14" i="1" s="1"/>
  <c r="AM15" i="1" s="1"/>
  <c r="AN15" i="1" s="1"/>
  <c r="AO15" i="1" s="1"/>
  <c r="AP15" i="1" s="1"/>
  <c r="AQ15" i="1" s="1"/>
  <c r="AR15" i="1" s="1"/>
  <c r="AS15" i="1" s="1"/>
  <c r="AM16" i="1" s="1"/>
  <c r="AN16" i="1" s="1"/>
  <c r="AO16" i="1" s="1"/>
  <c r="AP16" i="1" s="1"/>
  <c r="AQ16" i="1" s="1"/>
  <c r="AR16" i="1" s="1"/>
  <c r="AS16" i="1" s="1"/>
  <c r="AM17" i="1" s="1"/>
  <c r="AN17" i="1" s="1"/>
  <c r="AO17" i="1" s="1"/>
  <c r="AP17" i="1" s="1"/>
  <c r="AQ17" i="1" s="1"/>
  <c r="AR17" i="1" s="1"/>
  <c r="AS17" i="1" s="1"/>
  <c r="AM18" i="1" s="1"/>
  <c r="AN18" i="1" s="1"/>
  <c r="AO18" i="1" s="1"/>
  <c r="AP18" i="1" s="1"/>
  <c r="AJ14" i="1"/>
  <c r="AD15" i="1" s="1"/>
  <c r="AE15" i="1" s="1"/>
  <c r="AF15" i="1" s="1"/>
  <c r="AG15" i="1" s="1"/>
  <c r="AH15" i="1" s="1"/>
  <c r="AI15" i="1" s="1"/>
  <c r="AJ15" i="1" s="1"/>
  <c r="AD16" i="1" s="1"/>
  <c r="AE16" i="1" s="1"/>
  <c r="AF16" i="1" s="1"/>
  <c r="AG16" i="1" s="1"/>
  <c r="AH16" i="1" s="1"/>
  <c r="AI16" i="1" s="1"/>
  <c r="AJ16" i="1" s="1"/>
  <c r="AD17" i="1" s="1"/>
  <c r="AE17" i="1" s="1"/>
  <c r="AF17" i="1" s="1"/>
  <c r="AG17" i="1" s="1"/>
  <c r="AH17" i="1" s="1"/>
  <c r="AI17" i="1" s="1"/>
  <c r="AJ17" i="1" s="1"/>
  <c r="AD18" i="1" s="1"/>
  <c r="AE18" i="1" s="1"/>
  <c r="AF18" i="1" s="1"/>
  <c r="AG18" i="1" s="1"/>
  <c r="AH18" i="1" s="1"/>
  <c r="AI18" i="1" s="1"/>
  <c r="AJ18" i="1" s="1"/>
  <c r="AD19" i="1" s="1"/>
  <c r="BA12" i="1"/>
  <c r="AZ12" i="1"/>
  <c r="AY12" i="1"/>
  <c r="AX12" i="1"/>
  <c r="AW12" i="1"/>
  <c r="AV12" i="1"/>
  <c r="AT12" i="1"/>
  <c r="BA11" i="1"/>
  <c r="AZ11" i="1"/>
  <c r="AY11" i="1"/>
  <c r="AX11" i="1"/>
  <c r="AW11" i="1"/>
  <c r="AV11" i="1"/>
  <c r="AT11" i="1"/>
  <c r="BA10" i="1"/>
  <c r="AZ10" i="1"/>
  <c r="AY10" i="1"/>
  <c r="AX10" i="1"/>
  <c r="AW10" i="1"/>
  <c r="AV10" i="1"/>
  <c r="AT10" i="1"/>
  <c r="BA9" i="1"/>
  <c r="AZ9" i="1"/>
  <c r="AY9" i="1"/>
  <c r="AX9" i="1"/>
  <c r="AW9" i="1"/>
  <c r="AV9" i="1"/>
  <c r="AT9" i="1"/>
  <c r="X59" i="1" l="1"/>
  <c r="Y59" i="1" s="1"/>
  <c r="Z59" i="1" s="1"/>
  <c r="AA59" i="1" s="1"/>
  <c r="U60" i="1" s="1"/>
  <c r="V60" i="1" s="1"/>
  <c r="W60" i="1" s="1"/>
  <c r="X60" i="1" s="1"/>
  <c r="Y60" i="1" s="1"/>
  <c r="Z60" i="1" s="1"/>
  <c r="AA60" i="1" s="1"/>
  <c r="U61" i="1" s="1"/>
  <c r="V61" i="1" s="1"/>
  <c r="W61" i="1" s="1"/>
  <c r="X61" i="1" s="1"/>
  <c r="Y61" i="1" s="1"/>
  <c r="Z61" i="1" s="1"/>
  <c r="AA61" i="1" s="1"/>
  <c r="U62" i="1" s="1"/>
  <c r="V62" i="1" s="1"/>
  <c r="W62" i="1" s="1"/>
  <c r="X62" i="1" s="1"/>
  <c r="P85" i="1"/>
  <c r="Y86" i="1" s="1"/>
  <c r="S85" i="1"/>
  <c r="R90" i="1"/>
  <c r="AA88" i="1" s="1"/>
  <c r="AJ85" i="1"/>
  <c r="AJ84" i="1"/>
  <c r="O90" i="1"/>
  <c r="AA85" i="1" s="1"/>
  <c r="AJ86" i="1"/>
  <c r="P90" i="1"/>
  <c r="AA86" i="1" s="1"/>
  <c r="AR100" i="1"/>
  <c r="N90" i="1"/>
  <c r="AA84" i="1" s="1"/>
  <c r="N85" i="1"/>
  <c r="Y84" i="1" s="1"/>
  <c r="O85" i="1"/>
  <c r="Y85" i="1" s="1"/>
  <c r="Q90" i="1"/>
  <c r="AA87" i="1" s="1"/>
  <c r="S90" i="1"/>
  <c r="R85" i="1"/>
  <c r="Y88" i="1" s="1"/>
  <c r="AJ87" i="1"/>
  <c r="Q85" i="1"/>
  <c r="Y87" i="1" s="1"/>
  <c r="AC88" i="1" l="1"/>
  <c r="AC86" i="1"/>
  <c r="AA89" i="1"/>
  <c r="AA90" i="1" s="1"/>
  <c r="O91" i="1"/>
  <c r="AJ88" i="1"/>
  <c r="AC87" i="1"/>
  <c r="AC85" i="1"/>
  <c r="O86" i="1"/>
  <c r="AC84" i="1"/>
  <c r="Y89" i="1"/>
  <c r="Y90" i="1" s="1"/>
  <c r="AC89" i="1" l="1"/>
  <c r="AC90" i="1" s="1"/>
</calcChain>
</file>

<file path=xl/sharedStrings.xml><?xml version="1.0" encoding="utf-8"?>
<sst xmlns="http://schemas.openxmlformats.org/spreadsheetml/2006/main" count="303" uniqueCount="141">
  <si>
    <t>INSTITUTO FEDERAL DE EDUCAÇÃO, CIÊNCIA E TECNOLOGIA DO RIO GRANDE DO NORTE</t>
  </si>
  <si>
    <t>S</t>
  </si>
  <si>
    <t>T</t>
  </si>
  <si>
    <t>Q</t>
  </si>
  <si>
    <t>1B</t>
  </si>
  <si>
    <t>2B</t>
  </si>
  <si>
    <t>3B</t>
  </si>
  <si>
    <t>4B</t>
  </si>
  <si>
    <t>D</t>
  </si>
  <si>
    <t>8: Dia internacional da mulher</t>
  </si>
  <si>
    <t>Obs.: Regime de créditos</t>
  </si>
  <si>
    <t>07: Feríado da independência</t>
  </si>
  <si>
    <t xml:space="preserve">03: Feriado martires </t>
  </si>
  <si>
    <t>02: Dia de Finados</t>
  </si>
  <si>
    <t>01: Confraternização Universal</t>
  </si>
  <si>
    <t>25: Natal</t>
  </si>
  <si>
    <t>15: Proclamação da República</t>
  </si>
  <si>
    <t>20: Dia da Consciência Negra</t>
  </si>
  <si>
    <t>LEGENDA</t>
  </si>
  <si>
    <t>Sábados</t>
  </si>
  <si>
    <t>2021.1</t>
  </si>
  <si>
    <t>2021.2</t>
  </si>
  <si>
    <t>Total</t>
  </si>
  <si>
    <t>Bimestres</t>
  </si>
  <si>
    <t>Dias</t>
  </si>
  <si>
    <t>Ano civil</t>
  </si>
  <si>
    <t>Mês</t>
  </si>
  <si>
    <t>1º/3º bimestre (50 dias)</t>
  </si>
  <si>
    <t>Segunda-feira</t>
  </si>
  <si>
    <r>
      <rPr>
        <sz val="8"/>
        <color theme="1"/>
        <rFont val="Arial"/>
      </rPr>
      <t>1</t>
    </r>
    <r>
      <rPr>
        <sz val="8"/>
        <color theme="1"/>
        <rFont val="Calibri"/>
      </rPr>
      <t>º</t>
    </r>
    <r>
      <rPr>
        <sz val="8"/>
        <color theme="1"/>
        <rFont val="Arial"/>
      </rPr>
      <t xml:space="preserve"> Bimestre</t>
    </r>
  </si>
  <si>
    <t>Janeiro</t>
  </si>
  <si>
    <t>2º/4º bimestre (50 dias)</t>
  </si>
  <si>
    <t>Terça-feira</t>
  </si>
  <si>
    <r>
      <rPr>
        <sz val="8"/>
        <color theme="1"/>
        <rFont val="Arial"/>
      </rPr>
      <t>2</t>
    </r>
    <r>
      <rPr>
        <sz val="8"/>
        <color theme="1"/>
        <rFont val="Calibri"/>
      </rPr>
      <t>º</t>
    </r>
    <r>
      <rPr>
        <sz val="8"/>
        <color theme="1"/>
        <rFont val="Arial"/>
      </rPr>
      <t xml:space="preserve"> Bimestre</t>
    </r>
  </si>
  <si>
    <t>fevereiro</t>
  </si>
  <si>
    <t>Nº</t>
  </si>
  <si>
    <t>Recesso escolar</t>
  </si>
  <si>
    <t>Total:</t>
  </si>
  <si>
    <t>dias</t>
  </si>
  <si>
    <t>Quarta-feira</t>
  </si>
  <si>
    <r>
      <rPr>
        <sz val="8"/>
        <color theme="1"/>
        <rFont val="Arial"/>
      </rPr>
      <t>3</t>
    </r>
    <r>
      <rPr>
        <sz val="8"/>
        <color theme="1"/>
        <rFont val="Calibri"/>
      </rPr>
      <t>º</t>
    </r>
    <r>
      <rPr>
        <sz val="8"/>
        <color theme="1"/>
        <rFont val="Arial"/>
      </rPr>
      <t xml:space="preserve"> Bimestre</t>
    </r>
  </si>
  <si>
    <t>março</t>
  </si>
  <si>
    <t>Feriado</t>
  </si>
  <si>
    <t>Quinta-feira</t>
  </si>
  <si>
    <r>
      <rPr>
        <sz val="8"/>
        <color theme="1"/>
        <rFont val="Arial"/>
      </rPr>
      <t>4</t>
    </r>
    <r>
      <rPr>
        <sz val="8"/>
        <color theme="1"/>
        <rFont val="Calibri"/>
      </rPr>
      <t>º</t>
    </r>
    <r>
      <rPr>
        <sz val="8"/>
        <color theme="1"/>
        <rFont val="Arial"/>
      </rPr>
      <t xml:space="preserve"> Bimestre</t>
    </r>
  </si>
  <si>
    <t>abril</t>
  </si>
  <si>
    <t>Atividade extra-curricular</t>
  </si>
  <si>
    <t>Sexta-feira</t>
  </si>
  <si>
    <t>DIAS LETIVOS</t>
  </si>
  <si>
    <t>maio</t>
  </si>
  <si>
    <t>Provas finais</t>
  </si>
  <si>
    <t>junho</t>
  </si>
  <si>
    <t>Férias</t>
  </si>
  <si>
    <t>%</t>
  </si>
  <si>
    <t>julho</t>
  </si>
  <si>
    <t xml:space="preserve">Período de penalizações </t>
  </si>
  <si>
    <t>agosto</t>
  </si>
  <si>
    <t>CC: Certificação de Conhecimentos</t>
  </si>
  <si>
    <t>setembro</t>
  </si>
  <si>
    <t>APE: Aproveitamento de Estudos</t>
  </si>
  <si>
    <t>outubro</t>
  </si>
  <si>
    <t>TM: Trancamento de Matrícula</t>
  </si>
  <si>
    <t>novembro</t>
  </si>
  <si>
    <r>
      <rPr>
        <sz val="8"/>
        <color rgb="FF984807"/>
        <rFont val="Arial"/>
      </rPr>
      <t xml:space="preserve">Datas sistêmicas (todos os </t>
    </r>
    <r>
      <rPr>
        <i/>
        <sz val="8"/>
        <color rgb="FF993300"/>
        <rFont val="Arial"/>
      </rPr>
      <t>campi</t>
    </r>
    <r>
      <rPr>
        <sz val="8"/>
        <color rgb="FF993300"/>
        <rFont val="Arial"/>
      </rPr>
      <t>)</t>
    </r>
  </si>
  <si>
    <t>dezembro</t>
  </si>
  <si>
    <t>janeiro</t>
  </si>
  <si>
    <t xml:space="preserve">Dias Ano letivo </t>
  </si>
  <si>
    <t>2023.1</t>
  </si>
  <si>
    <t>2022.2</t>
  </si>
  <si>
    <t>DIAS LETIVOS 2023.1</t>
  </si>
  <si>
    <t>DIAS LETIVOS 2023.2</t>
  </si>
  <si>
    <t>JANEIRO/2024</t>
  </si>
  <si>
    <t>02 a 06:Férias 2022 -05 dias</t>
  </si>
  <si>
    <t>23 a 28:Férias 2022 -06 dias</t>
  </si>
  <si>
    <t>21: Feriado Tiradentes</t>
  </si>
  <si>
    <t>01: Feriado dia do Trabalho</t>
  </si>
  <si>
    <t>07: Feriado Sexta-feira Santa</t>
  </si>
  <si>
    <t>08: Feríado de Corpus Cristo</t>
  </si>
  <si>
    <t>14 a 18: inscrição em disciplina</t>
  </si>
  <si>
    <t>12: Feriado Nossa Senhora Aparecida</t>
  </si>
  <si>
    <t>28: Facultativo Servidores públicos</t>
  </si>
  <si>
    <t>25: Sábado letivo corresponde (quarta-feira)</t>
  </si>
  <si>
    <t>02: Sábado letivo corresponde (segunda-feira)</t>
  </si>
  <si>
    <t>01 a 09: Férias docentes 09 dias</t>
  </si>
  <si>
    <t>12 a 14:Recesso de carnaval</t>
  </si>
  <si>
    <t>15 e 16 : Semana Pedagógica</t>
  </si>
  <si>
    <t>25: Sábado letivo corresponde (segunda-feira)</t>
  </si>
  <si>
    <t>08: Sábado letivo corresponde (sexta-feira)</t>
  </si>
  <si>
    <t>22: Sábado letivo corresponde (sexta-feira)</t>
  </si>
  <si>
    <t>03: Sábado letivo corresponde (segunda-feira)</t>
  </si>
  <si>
    <t>07: Sábado letivo corresponde (quinta-feira)</t>
  </si>
  <si>
    <t>11: Sábado letivo corresponde (segunda-feira)</t>
  </si>
  <si>
    <t>16: Sábado letivo corresponde (quinta-feira)</t>
  </si>
  <si>
    <t>06: Sábado letivo corresponde (terça-feira)</t>
  </si>
  <si>
    <t>20: Sábado letivo corresponde (quarta-feira)</t>
  </si>
  <si>
    <t>17: Sábado letivo corresponde (Quinta-feira)</t>
  </si>
  <si>
    <t>08: Sábado letivo corresponde (quinta-feira)</t>
  </si>
  <si>
    <t>03 e 04: Dia de Prova final</t>
  </si>
  <si>
    <t>24 e 25: Semana Pedagógica</t>
  </si>
  <si>
    <t>26: Sábado letivo corresponde terça-feira)</t>
  </si>
  <si>
    <t>09: Sábado letivo corresponde (quinta-feira)</t>
  </si>
  <si>
    <t>23: Sábado letivo corresponde (quinta-feira)</t>
  </si>
  <si>
    <t>21: Sábado letivo corresponde (sexta-feira)</t>
  </si>
  <si>
    <t>06: Sábado letivo corresponde (quarta-feira)</t>
  </si>
  <si>
    <t>15 a 31: Férias docentes 17 dias</t>
  </si>
  <si>
    <t>10 a 12: Dia de Prova final</t>
  </si>
  <si>
    <t>01 a 17:Férias 2022 -17 dias</t>
  </si>
  <si>
    <t>Novembro Negro</t>
  </si>
  <si>
    <t>Abril Indigina</t>
  </si>
  <si>
    <t>Julho das Pretas</t>
  </si>
  <si>
    <t>23 a 28: Prazo para solicitar aproveitamento/certificação</t>
  </si>
  <si>
    <t>29: Prazo Final para TM 2023.1</t>
  </si>
  <si>
    <t>2 a 21 = Férias docentes (17 dias)</t>
  </si>
  <si>
    <t>20 a 22 : Semana Pedagógica</t>
  </si>
  <si>
    <t>27:Inicio do semestre 2023.1</t>
  </si>
  <si>
    <t>26 a 31: Prazo para solicitar aproveitamento/certificação</t>
  </si>
  <si>
    <t>01: Prazo Final para TM 2023.2</t>
  </si>
  <si>
    <t>04 a 07: SECITEX</t>
  </si>
  <si>
    <t>2023.2</t>
  </si>
  <si>
    <t>JANEIRO/2023</t>
  </si>
  <si>
    <t>FEVEREIRO/2023</t>
  </si>
  <si>
    <t>01: Feriado Municipal: Dia de Santa Terezinha</t>
  </si>
  <si>
    <t xml:space="preserve">23: Feriado Municipal: Emancipação política </t>
  </si>
  <si>
    <t>11: Feriado Municipal: Padroeira de Ipanguaçu</t>
  </si>
  <si>
    <r>
      <t>CALENDÁRIO ACADÊMICO INSTITUCIONAL DO</t>
    </r>
    <r>
      <rPr>
        <b/>
        <i/>
        <sz val="14"/>
        <color rgb="FF0070C0"/>
        <rFont val="Arial"/>
        <family val="2"/>
      </rPr>
      <t xml:space="preserve"> CAMPUS</t>
    </r>
    <r>
      <rPr>
        <b/>
        <sz val="14"/>
        <color rgb="FF0070C0"/>
        <rFont val="Arial"/>
      </rPr>
      <t xml:space="preserve"> IPANGUAÇU - 2023</t>
    </r>
  </si>
  <si>
    <t>Recomendado pelo CODIR, com Deliberação 12/2022-REITOR(A)/IFRN</t>
  </si>
  <si>
    <t>30: Sábado letivo corresponde (terça-feira)</t>
  </si>
  <si>
    <t>14: Sábado letivo corresponde (quarta-feira)</t>
  </si>
  <si>
    <t>18: Sábado letivo corresponde (quinta-feira)</t>
  </si>
  <si>
    <t>09: Sábado letivo corresponde (sexta-feira)</t>
  </si>
  <si>
    <t>26 a 29: Recesso escolar</t>
  </si>
  <si>
    <t>Conselho Escolar</t>
  </si>
  <si>
    <t>Conselhos de Classe</t>
  </si>
  <si>
    <t>26/01 - 1ª Reunião ordinária</t>
  </si>
  <si>
    <t>07/06 e 14/06 - 1º Bimestre</t>
  </si>
  <si>
    <t>06/09 e 13/09 - 2º Bimestre</t>
  </si>
  <si>
    <t>14/11 e 22/11 - 3º Bimestre</t>
  </si>
  <si>
    <t>04/05 - 2ª Reunião ordinária</t>
  </si>
  <si>
    <t>30/11 - 3ª Reunião ordinária</t>
  </si>
  <si>
    <t>13 a 18: inscrição em disciplina/renovação</t>
  </si>
  <si>
    <t>Aprovado pelo Conselho Escolar do Campus Ipanguaçu em Reunião Extraordinária - 26/01/2023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</si>
</sst>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:"/>
    <numFmt numFmtId="165" formatCode="d/m/yyyy"/>
  </numFmts>
  <fonts count="52" x14ac:knownFonts="1">
    <font>
      <sz val="10"/>
      <color rgb="FF000000"/>
      <name val="Calibri"/>
      <scheme val="minor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4"/>
      <color rgb="FF0070C0"/>
      <name val="Arial"/>
    </font>
    <font>
      <sz val="10"/>
      <name val="Calibri"/>
    </font>
    <font>
      <sz val="8"/>
      <color rgb="FFDD0806"/>
      <name val="Arial"/>
    </font>
    <font>
      <b/>
      <sz val="9"/>
      <color rgb="FF000000"/>
      <name val="Arial"/>
    </font>
    <font>
      <b/>
      <sz val="8"/>
      <color rgb="FFDD0806"/>
      <name val="Arial"/>
    </font>
    <font>
      <b/>
      <sz val="10"/>
      <color theme="1"/>
      <name val="Arial"/>
    </font>
    <font>
      <sz val="10"/>
      <color rgb="FFC9211E"/>
      <name val="Arial"/>
    </font>
    <font>
      <sz val="8"/>
      <color theme="1"/>
      <name val="Arial"/>
    </font>
    <font>
      <b/>
      <sz val="10"/>
      <color rgb="FFFFFFFF"/>
      <name val="Arial"/>
    </font>
    <font>
      <sz val="8"/>
      <color rgb="FFC00000"/>
      <name val="Arial"/>
    </font>
    <font>
      <sz val="8"/>
      <color rgb="FF984807"/>
      <name val="Arial"/>
    </font>
    <font>
      <b/>
      <sz val="8"/>
      <color rgb="FF0000FF"/>
      <name val="Arial"/>
    </font>
    <font>
      <b/>
      <sz val="8"/>
      <color theme="1"/>
      <name val="Arial"/>
    </font>
    <font>
      <sz val="8"/>
      <color rgb="FF000090"/>
      <name val="Arial"/>
    </font>
    <font>
      <sz val="8"/>
      <color rgb="FFC85C12"/>
      <name val="Arial"/>
    </font>
    <font>
      <sz val="10"/>
      <color theme="1"/>
      <name val="Calibri"/>
      <scheme val="minor"/>
    </font>
    <font>
      <b/>
      <sz val="8"/>
      <color rgb="FFFF0000"/>
      <name val="Arial"/>
    </font>
    <font>
      <sz val="8"/>
      <color rgb="FFFF0000"/>
      <name val="Arial"/>
    </font>
    <font>
      <i/>
      <sz val="8"/>
      <color rgb="FF006411"/>
      <name val="Arial"/>
    </font>
    <font>
      <i/>
      <sz val="8"/>
      <color rgb="FFDD0806"/>
      <name val="Arial"/>
    </font>
    <font>
      <b/>
      <sz val="10"/>
      <color theme="0"/>
      <name val="Arial"/>
    </font>
    <font>
      <sz val="9"/>
      <color theme="1"/>
      <name val="Calibri"/>
      <scheme val="minor"/>
    </font>
    <font>
      <sz val="8"/>
      <color rgb="FF000000"/>
      <name val="Arial"/>
    </font>
    <font>
      <b/>
      <sz val="8"/>
      <color rgb="FF984807"/>
      <name val="Arial"/>
    </font>
    <font>
      <i/>
      <sz val="8"/>
      <color rgb="FFFF0000"/>
      <name val="Arial"/>
    </font>
    <font>
      <sz val="8"/>
      <color rgb="FFFF0066"/>
      <name val="Arial"/>
    </font>
    <font>
      <b/>
      <sz val="7"/>
      <color theme="1"/>
      <name val="Arial"/>
    </font>
    <font>
      <sz val="8"/>
      <color theme="1"/>
      <name val="Calibri"/>
    </font>
    <font>
      <i/>
      <sz val="8"/>
      <color rgb="FF993300"/>
      <name val="Arial"/>
    </font>
    <font>
      <sz val="8"/>
      <color rgb="FF993300"/>
      <name val="Arial"/>
    </font>
    <font>
      <sz val="8"/>
      <color rgb="FF00B05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rgb="FFC85C12"/>
      <name val="Arial"/>
      <family val="2"/>
    </font>
    <font>
      <sz val="8"/>
      <color theme="1"/>
      <name val="Arial"/>
      <family val="2"/>
    </font>
    <font>
      <b/>
      <sz val="8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i/>
      <sz val="10"/>
      <name val="Arial"/>
      <family val="2"/>
      <charset val="1"/>
    </font>
    <font>
      <b/>
      <i/>
      <sz val="14"/>
      <color rgb="FF0070C0"/>
      <name val="Arial"/>
      <family val="2"/>
    </font>
    <font>
      <b/>
      <sz val="14"/>
      <color rgb="FF0070C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4" tint="-0.249977111117893"/>
      <name val="Arial"/>
      <family val="2"/>
    </font>
    <font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66FF33"/>
        <bgColor rgb="FF66FF33"/>
      </patternFill>
    </fill>
    <fill>
      <patternFill patternType="solid">
        <fgColor rgb="FFFFC000"/>
        <bgColor rgb="FFFFC00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0884"/>
        <bgColor rgb="FFF20884"/>
      </patternFill>
    </fill>
    <fill>
      <patternFill patternType="solid">
        <fgColor rgb="FF3366FF"/>
        <bgColor rgb="FF3366FF"/>
      </patternFill>
    </fill>
    <fill>
      <patternFill patternType="solid">
        <fgColor rgb="FFCC99FF"/>
        <bgColor rgb="FFCC99FF"/>
      </patternFill>
    </fill>
    <fill>
      <patternFill patternType="solid">
        <fgColor rgb="FF99CC00"/>
        <bgColor rgb="FF99CC00"/>
      </patternFill>
    </fill>
    <fill>
      <patternFill patternType="solid">
        <fgColor rgb="FF0000D4"/>
        <bgColor rgb="FF0000D4"/>
      </patternFill>
    </fill>
    <fill>
      <patternFill patternType="solid">
        <fgColor rgb="FF808080"/>
        <bgColor rgb="FF808080"/>
      </patternFill>
    </fill>
    <fill>
      <patternFill patternType="solid">
        <fgColor rgb="FFFF00FF"/>
        <bgColor rgb="FFFF00FF"/>
      </patternFill>
    </fill>
    <fill>
      <patternFill patternType="solid">
        <fgColor rgb="FFFF0066"/>
        <bgColor rgb="FFFF0066"/>
      </patternFill>
    </fill>
    <fill>
      <patternFill patternType="solid">
        <fgColor rgb="FFFFCC00"/>
        <bgColor rgb="FFFFCC00"/>
      </patternFill>
    </fill>
    <fill>
      <patternFill patternType="solid">
        <fgColor rgb="FF00B0F0"/>
        <bgColor rgb="FF00B0F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969696"/>
        <bgColor rgb="FF969696"/>
      </patternFill>
    </fill>
    <fill>
      <patternFill patternType="solid">
        <fgColor rgb="FFE46C0A"/>
        <bgColor rgb="FFE46C0A"/>
      </patternFill>
    </fill>
    <fill>
      <patternFill patternType="solid">
        <fgColor theme="0" tint="-0.34998626667073579"/>
        <bgColor rgb="FF99CC00"/>
      </patternFill>
    </fill>
    <fill>
      <patternFill patternType="solid">
        <fgColor rgb="FFFFC000"/>
        <bgColor rgb="FFCC99FF"/>
      </patternFill>
    </fill>
    <fill>
      <patternFill patternType="solid">
        <fgColor theme="0"/>
        <bgColor rgb="FF0000D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F2F2F2"/>
      </patternFill>
    </fill>
    <fill>
      <patternFill patternType="solid">
        <fgColor rgb="FFFF0066"/>
        <bgColor rgb="FFF20884"/>
      </patternFill>
    </fill>
    <fill>
      <patternFill patternType="solid">
        <fgColor rgb="FF0000D4"/>
        <bgColor rgb="FF0000FF"/>
      </patternFill>
    </fill>
    <fill>
      <patternFill patternType="solid">
        <fgColor rgb="FFFFC000"/>
        <bgColor rgb="FFFFCC00"/>
      </patternFill>
    </fill>
    <fill>
      <patternFill patternType="solid">
        <fgColor rgb="FFF20884"/>
        <bgColor rgb="FFFF0066"/>
      </patternFill>
    </fill>
    <fill>
      <patternFill patternType="solid">
        <fgColor rgb="FFCC99FF"/>
        <bgColor rgb="FF9999FF"/>
      </patternFill>
    </fill>
    <fill>
      <patternFill patternType="solid">
        <fgColor rgb="FF3366FF"/>
        <bgColor rgb="FF0066CC"/>
      </patternFill>
    </fill>
    <fill>
      <patternFill patternType="solid">
        <fgColor rgb="FFFFFF00"/>
        <bgColor rgb="FFFFCC0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9" fillId="0" borderId="4" xfId="0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textRotation="90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20" fontId="11" fillId="0" borderId="0" xfId="0" applyNumberFormat="1" applyFont="1" applyAlignment="1">
      <alignment vertical="center"/>
    </xf>
    <xf numFmtId="49" fontId="11" fillId="5" borderId="18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textRotation="90"/>
    </xf>
    <xf numFmtId="0" fontId="25" fillId="0" borderId="0" xfId="0" applyFont="1"/>
    <xf numFmtId="0" fontId="21" fillId="0" borderId="19" xfId="0" applyFont="1" applyBorder="1" applyAlignment="1">
      <alignment vertical="center"/>
    </xf>
    <xf numFmtId="0" fontId="11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9" fillId="9" borderId="20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1" fillId="0" borderId="4" xfId="0" applyFont="1" applyBorder="1"/>
    <xf numFmtId="0" fontId="29" fillId="0" borderId="0" xfId="0" applyFont="1" applyAlignment="1">
      <alignment vertical="center"/>
    </xf>
    <xf numFmtId="0" fontId="11" fillId="5" borderId="18" xfId="0" applyFont="1" applyFill="1" applyBorder="1" applyAlignment="1">
      <alignment vertical="center"/>
    </xf>
    <xf numFmtId="0" fontId="16" fillId="5" borderId="18" xfId="0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" fillId="9" borderId="10" xfId="0" applyFont="1" applyFill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" fillId="14" borderId="10" xfId="0" applyFont="1" applyFill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0" fontId="9" fillId="18" borderId="10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1" fontId="16" fillId="0" borderId="25" xfId="0" applyNumberFormat="1" applyFont="1" applyBorder="1"/>
    <xf numFmtId="1" fontId="16" fillId="0" borderId="27" xfId="0" applyNumberFormat="1" applyFont="1" applyBorder="1"/>
    <xf numFmtId="0" fontId="9" fillId="19" borderId="3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4" fillId="0" borderId="0" xfId="0" applyFont="1"/>
    <xf numFmtId="0" fontId="12" fillId="10" borderId="20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35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24" fillId="6" borderId="36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13" borderId="36" xfId="0" applyFont="1" applyFill="1" applyBorder="1" applyAlignment="1">
      <alignment horizontal="center" vertical="center"/>
    </xf>
    <xf numFmtId="0" fontId="5" fillId="0" borderId="2" xfId="0" applyFont="1" applyBorder="1"/>
    <xf numFmtId="0" fontId="12" fillId="13" borderId="20" xfId="0" applyFont="1" applyFill="1" applyBorder="1" applyAlignment="1">
      <alignment horizontal="center" vertical="center"/>
    </xf>
    <xf numFmtId="0" fontId="9" fillId="16" borderId="21" xfId="0" applyFont="1" applyFill="1" applyBorder="1" applyAlignment="1">
      <alignment horizontal="center" vertical="center"/>
    </xf>
    <xf numFmtId="0" fontId="1" fillId="0" borderId="13" xfId="0" applyFont="1" applyBorder="1"/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9" fillId="20" borderId="4" xfId="0" applyFont="1" applyFill="1" applyBorder="1" applyAlignment="1">
      <alignment horizontal="center" vertical="center"/>
    </xf>
    <xf numFmtId="0" fontId="9" fillId="21" borderId="10" xfId="0" applyFont="1" applyFill="1" applyBorder="1" applyAlignment="1">
      <alignment horizontal="center" vertical="center"/>
    </xf>
    <xf numFmtId="0" fontId="35" fillId="22" borderId="4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5" fillId="0" borderId="2" xfId="0" applyFont="1" applyBorder="1" applyAlignment="1"/>
    <xf numFmtId="0" fontId="5" fillId="0" borderId="3" xfId="0" applyFont="1" applyBorder="1" applyAlignment="1"/>
    <xf numFmtId="0" fontId="41" fillId="0" borderId="36" xfId="0" applyFont="1" applyBorder="1" applyAlignment="1">
      <alignment horizontal="center" vertical="center"/>
    </xf>
    <xf numFmtId="0" fontId="42" fillId="25" borderId="36" xfId="0" applyFont="1" applyFill="1" applyBorder="1" applyAlignment="1">
      <alignment horizontal="center" vertical="center"/>
    </xf>
    <xf numFmtId="0" fontId="42" fillId="26" borderId="36" xfId="0" applyFont="1" applyFill="1" applyBorder="1" applyAlignment="1">
      <alignment horizontal="center" vertical="center"/>
    </xf>
    <xf numFmtId="0" fontId="41" fillId="27" borderId="39" xfId="0" applyFont="1" applyFill="1" applyBorder="1" applyAlignment="1">
      <alignment horizontal="center" vertical="center"/>
    </xf>
    <xf numFmtId="0" fontId="41" fillId="0" borderId="36" xfId="0" applyFont="1" applyBorder="1" applyAlignment="1">
      <alignment vertical="center"/>
    </xf>
    <xf numFmtId="0" fontId="41" fillId="0" borderId="38" xfId="0" applyFont="1" applyBorder="1" applyAlignment="1">
      <alignment horizontal="center" vertical="center"/>
    </xf>
    <xf numFmtId="0" fontId="42" fillId="28" borderId="36" xfId="0" applyFont="1" applyFill="1" applyBorder="1" applyAlignment="1">
      <alignment horizontal="center" vertical="center"/>
    </xf>
    <xf numFmtId="0" fontId="41" fillId="29" borderId="40" xfId="0" applyFont="1" applyFill="1" applyBorder="1" applyAlignment="1">
      <alignment horizontal="center" vertical="center"/>
    </xf>
    <xf numFmtId="0" fontId="42" fillId="30" borderId="36" xfId="0" applyFont="1" applyFill="1" applyBorder="1" applyAlignment="1">
      <alignment horizontal="center" vertical="center"/>
    </xf>
    <xf numFmtId="0" fontId="42" fillId="28" borderId="39" xfId="0" applyFont="1" applyFill="1" applyBorder="1" applyAlignment="1">
      <alignment horizontal="center" vertical="center"/>
    </xf>
    <xf numFmtId="0" fontId="41" fillId="0" borderId="41" xfId="0" applyFont="1" applyBorder="1" applyAlignment="1">
      <alignment vertical="center"/>
    </xf>
    <xf numFmtId="20" fontId="21" fillId="0" borderId="0" xfId="0" applyNumberFormat="1" applyFont="1" applyAlignment="1">
      <alignment vertical="center"/>
    </xf>
    <xf numFmtId="0" fontId="43" fillId="0" borderId="18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49" fontId="45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1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49" fontId="11" fillId="0" borderId="18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44" fillId="0" borderId="18" xfId="0" applyFont="1" applyBorder="1" applyAlignment="1">
      <alignment vertical="center"/>
    </xf>
    <xf numFmtId="0" fontId="0" fillId="0" borderId="18" xfId="0" applyBorder="1"/>
    <xf numFmtId="0" fontId="48" fillId="0" borderId="18" xfId="0" applyFont="1" applyBorder="1" applyAlignment="1">
      <alignment vertical="center"/>
    </xf>
    <xf numFmtId="0" fontId="49" fillId="0" borderId="18" xfId="0" applyFont="1" applyBorder="1" applyAlignment="1">
      <alignment vertical="center"/>
    </xf>
    <xf numFmtId="20" fontId="50" fillId="0" borderId="0" xfId="0" applyNumberFormat="1" applyFont="1" applyAlignment="1">
      <alignment vertical="center"/>
    </xf>
    <xf numFmtId="0" fontId="43" fillId="0" borderId="36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17" fontId="9" fillId="4" borderId="5" xfId="0" applyNumberFormat="1" applyFont="1" applyFill="1" applyBorder="1" applyAlignment="1">
      <alignment horizontal="center" vertical="center" textRotation="90" shrinkToFit="1"/>
    </xf>
    <xf numFmtId="0" fontId="5" fillId="0" borderId="7" xfId="0" applyFont="1" applyBorder="1"/>
    <xf numFmtId="0" fontId="5" fillId="0" borderId="17" xfId="0" applyFont="1" applyBorder="1"/>
    <xf numFmtId="17" fontId="9" fillId="4" borderId="5" xfId="0" applyNumberFormat="1" applyFont="1" applyFill="1" applyBorder="1" applyAlignment="1">
      <alignment horizontal="center" vertical="center" textRotation="90"/>
    </xf>
    <xf numFmtId="0" fontId="11" fillId="0" borderId="25" xfId="0" applyFont="1" applyBorder="1" applyAlignment="1">
      <alignment horizontal="center"/>
    </xf>
    <xf numFmtId="0" fontId="5" fillId="0" borderId="27" xfId="0" applyFont="1" applyBorder="1"/>
    <xf numFmtId="49" fontId="2" fillId="0" borderId="0" xfId="0" applyNumberFormat="1" applyFont="1" applyAlignment="1">
      <alignment horizontal="center" vertical="center"/>
    </xf>
    <xf numFmtId="0" fontId="0" fillId="0" borderId="0" xfId="0"/>
    <xf numFmtId="49" fontId="47" fillId="0" borderId="0" xfId="0" applyNumberFormat="1" applyFont="1" applyAlignment="1">
      <alignment horizontal="center" vertical="center" wrapText="1"/>
    </xf>
    <xf numFmtId="49" fontId="45" fillId="31" borderId="18" xfId="0" applyNumberFormat="1" applyFont="1" applyFill="1" applyBorder="1" applyAlignment="1">
      <alignment horizontal="center" vertical="center" wrapText="1"/>
    </xf>
    <xf numFmtId="49" fontId="41" fillId="24" borderId="18" xfId="0" applyNumberFormat="1" applyFont="1" applyFill="1" applyBorder="1" applyAlignment="1">
      <alignment horizontal="center" vertical="center" textRotation="90" shrinkToFit="1"/>
    </xf>
    <xf numFmtId="0" fontId="1" fillId="3" borderId="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6" fillId="0" borderId="25" xfId="0" applyFont="1" applyBorder="1" applyAlignment="1">
      <alignment horizontal="left"/>
    </xf>
    <xf numFmtId="0" fontId="5" fillId="0" borderId="26" xfId="0" applyFont="1" applyBorder="1"/>
    <xf numFmtId="0" fontId="11" fillId="0" borderId="25" xfId="0" applyFont="1" applyBorder="1" applyAlignment="1">
      <alignment horizontal="left"/>
    </xf>
    <xf numFmtId="17" fontId="9" fillId="15" borderId="5" xfId="0" applyNumberFormat="1" applyFont="1" applyFill="1" applyBorder="1" applyAlignment="1">
      <alignment horizontal="center" vertical="center" textRotation="90" shrinkToFit="1"/>
    </xf>
    <xf numFmtId="0" fontId="16" fillId="4" borderId="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165" fontId="9" fillId="0" borderId="0" xfId="0" applyNumberFormat="1" applyFont="1" applyAlignment="1">
      <alignment horizontal="center" vertical="center" textRotation="90"/>
    </xf>
    <xf numFmtId="0" fontId="16" fillId="0" borderId="0" xfId="0" applyFont="1" applyAlignment="1">
      <alignment horizontal="right" vertical="center"/>
    </xf>
    <xf numFmtId="0" fontId="16" fillId="0" borderId="25" xfId="0" applyFont="1" applyBorder="1" applyAlignment="1">
      <alignment horizontal="center"/>
    </xf>
    <xf numFmtId="0" fontId="16" fillId="4" borderId="11" xfId="0" applyFont="1" applyFill="1" applyBorder="1" applyAlignment="1">
      <alignment horizontal="center" vertical="center"/>
    </xf>
    <xf numFmtId="0" fontId="5" fillId="0" borderId="32" xfId="0" applyFont="1" applyBorder="1"/>
    <xf numFmtId="0" fontId="5" fillId="0" borderId="15" xfId="0" applyFont="1" applyBorder="1"/>
    <xf numFmtId="1" fontId="16" fillId="0" borderId="25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5" fillId="0" borderId="29" xfId="0" applyFont="1" applyBorder="1"/>
    <xf numFmtId="0" fontId="16" fillId="0" borderId="28" xfId="0" applyFont="1" applyBorder="1" applyAlignment="1">
      <alignment horizontal="center"/>
    </xf>
    <xf numFmtId="164" fontId="11" fillId="0" borderId="25" xfId="0" applyNumberFormat="1" applyFont="1" applyBorder="1" applyAlignment="1">
      <alignment horizontal="center"/>
    </xf>
    <xf numFmtId="0" fontId="5" fillId="0" borderId="30" xfId="0" applyFont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6" fillId="23" borderId="0" xfId="0" applyNumberFormat="1" applyFont="1" applyFill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 textRotation="90" shrinkToFit="1"/>
    </xf>
    <xf numFmtId="0" fontId="30" fillId="0" borderId="33" xfId="0" applyFont="1" applyBorder="1" applyAlignment="1">
      <alignment horizontal="center" vertical="center"/>
    </xf>
    <xf numFmtId="0" fontId="5" fillId="0" borderId="33" xfId="0" applyFont="1" applyBorder="1"/>
    <xf numFmtId="164" fontId="11" fillId="0" borderId="33" xfId="0" applyNumberFormat="1" applyFont="1" applyBorder="1" applyAlignment="1">
      <alignment horizontal="center" vertical="center"/>
    </xf>
    <xf numFmtId="17" fontId="12" fillId="12" borderId="5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2">
    <dxf>
      <font>
        <i/>
        <color rgb="FFDD0806"/>
      </font>
      <fill>
        <patternFill patternType="none"/>
      </fill>
    </dxf>
    <dxf>
      <font>
        <i/>
        <color rgb="FFDD08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998"/>
  <sheetViews>
    <sheetView tabSelected="1" zoomScale="115" zoomScaleNormal="115" workbookViewId="0">
      <selection activeCell="N14" sqref="N14"/>
    </sheetView>
  </sheetViews>
  <sheetFormatPr defaultColWidth="14.42578125" defaultRowHeight="15" customHeight="1" x14ac:dyDescent="0.2"/>
  <cols>
    <col min="1" max="1" width="0.85546875" customWidth="1"/>
    <col min="2" max="45" width="3.7109375" customWidth="1"/>
    <col min="46" max="46" width="8.85546875" customWidth="1"/>
    <col min="47" max="47" width="3.28515625" hidden="1" customWidth="1"/>
    <col min="48" max="48" width="8.85546875" hidden="1" customWidth="1"/>
    <col min="49" max="49" width="9.28515625" hidden="1" customWidth="1"/>
    <col min="50" max="53" width="8.85546875" hidden="1" customWidth="1"/>
    <col min="54" max="64" width="8.85546875" customWidth="1"/>
  </cols>
  <sheetData>
    <row r="1" spans="1:54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54" ht="12.75" customHeight="1" x14ac:dyDescent="0.2">
      <c r="A2" s="1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</row>
    <row r="3" spans="1:54" ht="17.25" customHeight="1" x14ac:dyDescent="0.2">
      <c r="A3" s="2"/>
      <c r="B3" s="154" t="s">
        <v>124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</row>
    <row r="4" spans="1:54" ht="15" customHeight="1" x14ac:dyDescent="0.2">
      <c r="A4" s="2"/>
      <c r="B4" s="155" t="s">
        <v>140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</row>
    <row r="5" spans="1:54" ht="12.75" customHeight="1" x14ac:dyDescent="0.2">
      <c r="A5" s="1"/>
      <c r="B5" s="155" t="s">
        <v>125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</row>
    <row r="6" spans="1:54" s="129" customFormat="1" ht="12.75" customHeight="1" x14ac:dyDescent="0.2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</row>
    <row r="7" spans="1:54" ht="12.75" customHeight="1" x14ac:dyDescent="0.2">
      <c r="A7" s="3"/>
      <c r="B7" s="143" t="s">
        <v>68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97"/>
      <c r="U7" s="158" t="s">
        <v>67</v>
      </c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</row>
    <row r="8" spans="1:54" ht="12.75" hidden="1" customHeight="1" x14ac:dyDescent="0.2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183" t="s">
        <v>108</v>
      </c>
      <c r="AD8" s="183"/>
      <c r="AE8" s="183"/>
      <c r="AF8" s="183"/>
      <c r="AG8" s="183"/>
      <c r="AH8" s="183"/>
      <c r="AI8" s="183"/>
      <c r="AJ8" s="183"/>
      <c r="AK8" s="3"/>
      <c r="AL8" s="3"/>
      <c r="AM8" s="3"/>
      <c r="AN8" s="3"/>
      <c r="AO8" s="3"/>
      <c r="AP8" s="3"/>
      <c r="AQ8" s="3"/>
      <c r="AR8" s="3"/>
      <c r="AS8" s="3"/>
      <c r="AV8" s="6" t="s">
        <v>1</v>
      </c>
      <c r="AW8" s="6" t="s">
        <v>2</v>
      </c>
      <c r="AX8" s="6" t="s">
        <v>3</v>
      </c>
      <c r="AY8" s="6" t="s">
        <v>3</v>
      </c>
      <c r="AZ8" s="6" t="s">
        <v>1</v>
      </c>
      <c r="BA8" s="6" t="s">
        <v>1</v>
      </c>
    </row>
    <row r="9" spans="1:54" ht="12.75" hidden="1" customHeight="1" x14ac:dyDescent="0.2">
      <c r="A9" s="3"/>
      <c r="B9" s="4" t="s">
        <v>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>
        <v>1</v>
      </c>
      <c r="W9" s="3">
        <v>1</v>
      </c>
      <c r="X9" s="3">
        <v>1</v>
      </c>
      <c r="Y9" s="3">
        <v>2</v>
      </c>
      <c r="Z9" s="3">
        <v>2</v>
      </c>
      <c r="AA9" s="3">
        <v>1</v>
      </c>
      <c r="AB9" s="3"/>
      <c r="AC9" s="5"/>
      <c r="AD9" s="3"/>
      <c r="AE9" s="3">
        <v>4</v>
      </c>
      <c r="AF9" s="3">
        <v>4</v>
      </c>
      <c r="AG9" s="3">
        <v>4</v>
      </c>
      <c r="AH9" s="3">
        <v>4</v>
      </c>
      <c r="AI9" s="3">
        <v>2</v>
      </c>
      <c r="AJ9" s="3">
        <v>2</v>
      </c>
      <c r="AK9" s="3"/>
      <c r="AL9" s="3"/>
      <c r="AM9" s="3"/>
      <c r="AN9" s="3">
        <v>4</v>
      </c>
      <c r="AO9" s="3">
        <v>4</v>
      </c>
      <c r="AP9" s="3">
        <v>4</v>
      </c>
      <c r="AQ9" s="3">
        <v>4</v>
      </c>
      <c r="AR9" s="3">
        <v>4</v>
      </c>
      <c r="AS9" s="3">
        <v>2</v>
      </c>
      <c r="AT9" s="7">
        <f t="shared" ref="AT9:AT12" si="0">SUM(C9:AS9)</f>
        <v>50</v>
      </c>
      <c r="AU9" s="7"/>
      <c r="AV9" s="8">
        <f t="shared" ref="AV9:BA9" si="1">D9+M9+V9+AE9+AN9</f>
        <v>9</v>
      </c>
      <c r="AW9" s="8">
        <f t="shared" si="1"/>
        <v>9</v>
      </c>
      <c r="AX9" s="8">
        <f t="shared" si="1"/>
        <v>9</v>
      </c>
      <c r="AY9" s="8">
        <f t="shared" si="1"/>
        <v>10</v>
      </c>
      <c r="AZ9" s="8">
        <f t="shared" si="1"/>
        <v>8</v>
      </c>
      <c r="BA9" s="8">
        <f t="shared" si="1"/>
        <v>5</v>
      </c>
    </row>
    <row r="10" spans="1:54" ht="12.75" hidden="1" customHeight="1" x14ac:dyDescent="0.2">
      <c r="A10" s="3"/>
      <c r="B10" s="4" t="s">
        <v>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5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>
        <v>1</v>
      </c>
      <c r="AP10" s="3">
        <v>1</v>
      </c>
      <c r="AQ10" s="3"/>
      <c r="AR10" s="3"/>
      <c r="AS10" s="3"/>
      <c r="AT10" s="7">
        <f t="shared" si="0"/>
        <v>2</v>
      </c>
      <c r="AU10" s="7"/>
      <c r="AV10" s="8">
        <f t="shared" ref="AV10:BA10" si="2">D10+M10+V10+AE10+AN10</f>
        <v>0</v>
      </c>
      <c r="AW10" s="8">
        <f t="shared" si="2"/>
        <v>1</v>
      </c>
      <c r="AX10" s="8">
        <f t="shared" si="2"/>
        <v>1</v>
      </c>
      <c r="AY10" s="8">
        <f t="shared" si="2"/>
        <v>0</v>
      </c>
      <c r="AZ10" s="8">
        <f t="shared" si="2"/>
        <v>0</v>
      </c>
      <c r="BA10" s="8">
        <f t="shared" si="2"/>
        <v>0</v>
      </c>
    </row>
    <row r="11" spans="1:54" ht="12.75" hidden="1" customHeight="1" x14ac:dyDescent="0.2">
      <c r="A11" s="3"/>
      <c r="B11" s="4" t="s">
        <v>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5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7">
        <f t="shared" si="0"/>
        <v>0</v>
      </c>
      <c r="AU11" s="7"/>
      <c r="AV11" s="8">
        <f t="shared" ref="AV11:BA11" si="3">D11+M11+V11+AE11+AN11</f>
        <v>0</v>
      </c>
      <c r="AW11" s="8">
        <f t="shared" si="3"/>
        <v>0</v>
      </c>
      <c r="AX11" s="8">
        <f t="shared" si="3"/>
        <v>0</v>
      </c>
      <c r="AY11" s="8">
        <f t="shared" si="3"/>
        <v>0</v>
      </c>
      <c r="AZ11" s="8">
        <f t="shared" si="3"/>
        <v>0</v>
      </c>
      <c r="BA11" s="8">
        <f t="shared" si="3"/>
        <v>0</v>
      </c>
    </row>
    <row r="12" spans="1:54" ht="12.75" hidden="1" customHeight="1" x14ac:dyDescent="0.2">
      <c r="A12" s="3"/>
      <c r="B12" s="4" t="s">
        <v>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5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7">
        <f t="shared" si="0"/>
        <v>0</v>
      </c>
      <c r="AU12" s="7"/>
      <c r="AV12" s="8">
        <f t="shared" ref="AV12:BA12" si="4">D12+M12+V12+AE12+AN12</f>
        <v>0</v>
      </c>
      <c r="AW12" s="8">
        <f t="shared" si="4"/>
        <v>0</v>
      </c>
      <c r="AX12" s="8">
        <f t="shared" si="4"/>
        <v>0</v>
      </c>
      <c r="AY12" s="8">
        <f t="shared" si="4"/>
        <v>0</v>
      </c>
      <c r="AZ12" s="8">
        <f t="shared" si="4"/>
        <v>0</v>
      </c>
      <c r="BA12" s="8">
        <f t="shared" si="4"/>
        <v>0</v>
      </c>
    </row>
    <row r="13" spans="1:54" ht="12.75" customHeight="1" thickBot="1" x14ac:dyDescent="0.25">
      <c r="A13" s="1"/>
      <c r="B13" s="156" t="s">
        <v>119</v>
      </c>
      <c r="C13" s="114" t="s">
        <v>8</v>
      </c>
      <c r="D13" s="114" t="s">
        <v>1</v>
      </c>
      <c r="E13" s="114" t="s">
        <v>2</v>
      </c>
      <c r="F13" s="114" t="s">
        <v>3</v>
      </c>
      <c r="G13" s="114" t="s">
        <v>3</v>
      </c>
      <c r="H13" s="114" t="s">
        <v>1</v>
      </c>
      <c r="I13" s="114" t="s">
        <v>1</v>
      </c>
      <c r="J13" s="1"/>
      <c r="K13" s="156" t="s">
        <v>120</v>
      </c>
      <c r="L13" s="114" t="s">
        <v>8</v>
      </c>
      <c r="M13" s="114" t="s">
        <v>1</v>
      </c>
      <c r="N13" s="114" t="s">
        <v>2</v>
      </c>
      <c r="O13" s="114" t="s">
        <v>3</v>
      </c>
      <c r="P13" s="114" t="s">
        <v>3</v>
      </c>
      <c r="Q13" s="114" t="s">
        <v>1</v>
      </c>
      <c r="R13" s="114" t="s">
        <v>1</v>
      </c>
      <c r="S13" s="1"/>
      <c r="T13" s="149">
        <v>44986</v>
      </c>
      <c r="U13" s="6" t="s">
        <v>8</v>
      </c>
      <c r="V13" s="6" t="s">
        <v>1</v>
      </c>
      <c r="W13" s="6" t="s">
        <v>2</v>
      </c>
      <c r="X13" s="6" t="s">
        <v>3</v>
      </c>
      <c r="Y13" s="6" t="s">
        <v>3</v>
      </c>
      <c r="Z13" s="6" t="s">
        <v>1</v>
      </c>
      <c r="AA13" s="6" t="s">
        <v>1</v>
      </c>
      <c r="AB13" s="9"/>
      <c r="AC13" s="149">
        <v>45017</v>
      </c>
      <c r="AD13" s="90" t="s">
        <v>8</v>
      </c>
      <c r="AE13" s="90" t="s">
        <v>1</v>
      </c>
      <c r="AF13" s="90" t="s">
        <v>2</v>
      </c>
      <c r="AG13" s="90" t="s">
        <v>3</v>
      </c>
      <c r="AH13" s="90" t="s">
        <v>3</v>
      </c>
      <c r="AI13" s="90" t="s">
        <v>1</v>
      </c>
      <c r="AJ13" s="90" t="s">
        <v>1</v>
      </c>
      <c r="AK13" s="9"/>
      <c r="AL13" s="149">
        <v>45047</v>
      </c>
      <c r="AM13" s="6" t="s">
        <v>8</v>
      </c>
      <c r="AN13" s="6" t="s">
        <v>1</v>
      </c>
      <c r="AO13" s="90" t="s">
        <v>2</v>
      </c>
      <c r="AP13" s="90" t="s">
        <v>3</v>
      </c>
      <c r="AQ13" s="90" t="s">
        <v>3</v>
      </c>
      <c r="AR13" s="90" t="s">
        <v>1</v>
      </c>
      <c r="AS13" s="6" t="s">
        <v>1</v>
      </c>
    </row>
    <row r="14" spans="1:54" ht="12.75" customHeight="1" thickBot="1" x14ac:dyDescent="0.25">
      <c r="A14" s="1"/>
      <c r="B14" s="156"/>
      <c r="C14" s="115">
        <v>1</v>
      </c>
      <c r="D14" s="116">
        <f t="shared" ref="D14:I18" si="5">C14+1</f>
        <v>2</v>
      </c>
      <c r="E14" s="116">
        <f t="shared" si="5"/>
        <v>3</v>
      </c>
      <c r="F14" s="116">
        <f t="shared" si="5"/>
        <v>4</v>
      </c>
      <c r="G14" s="116">
        <f t="shared" si="5"/>
        <v>5</v>
      </c>
      <c r="H14" s="116">
        <f t="shared" si="5"/>
        <v>6</v>
      </c>
      <c r="I14" s="114">
        <f t="shared" si="5"/>
        <v>7</v>
      </c>
      <c r="J14" s="11"/>
      <c r="K14" s="156"/>
      <c r="L14" s="119"/>
      <c r="M14" s="114"/>
      <c r="N14" s="114"/>
      <c r="O14" s="117">
        <f t="shared" ref="N14:R17" si="6">N14+1</f>
        <v>1</v>
      </c>
      <c r="P14" s="117">
        <f t="shared" si="6"/>
        <v>2</v>
      </c>
      <c r="Q14" s="117">
        <f t="shared" si="6"/>
        <v>3</v>
      </c>
      <c r="R14" s="117">
        <f t="shared" si="6"/>
        <v>4</v>
      </c>
      <c r="S14" s="11"/>
      <c r="T14" s="147"/>
      <c r="U14" s="10"/>
      <c r="V14" s="13"/>
      <c r="W14" s="13"/>
      <c r="X14" s="86">
        <f t="shared" ref="X14:X16" si="7">W14+1</f>
        <v>1</v>
      </c>
      <c r="Y14" s="21">
        <f t="shared" ref="Y14:Y16" si="8">X14+1</f>
        <v>2</v>
      </c>
      <c r="Z14" s="21">
        <f t="shared" ref="Z14:Z16" si="9">Y14+1</f>
        <v>3</v>
      </c>
      <c r="AA14" s="21">
        <f t="shared" ref="AA14:AA16" si="10">Z14+1</f>
        <v>4</v>
      </c>
      <c r="AB14" s="9"/>
      <c r="AC14" s="147"/>
      <c r="AD14" s="92"/>
      <c r="AE14" s="92"/>
      <c r="AF14" s="92"/>
      <c r="AG14" s="92"/>
      <c r="AH14" s="92"/>
      <c r="AI14" s="92"/>
      <c r="AJ14" s="92">
        <f t="shared" ref="AJ14" si="11">AI14+1</f>
        <v>1</v>
      </c>
      <c r="AK14" s="16"/>
      <c r="AL14" s="147"/>
      <c r="AM14" s="6"/>
      <c r="AN14" s="95">
        <v>1</v>
      </c>
      <c r="AO14" s="91">
        <f t="shared" ref="AO14:AS14" si="12">AN14+1</f>
        <v>2</v>
      </c>
      <c r="AP14" s="91">
        <f t="shared" si="12"/>
        <v>3</v>
      </c>
      <c r="AQ14" s="91">
        <f t="shared" si="12"/>
        <v>4</v>
      </c>
      <c r="AR14" s="91">
        <f t="shared" si="12"/>
        <v>5</v>
      </c>
      <c r="AS14" s="91">
        <f t="shared" si="12"/>
        <v>6</v>
      </c>
    </row>
    <row r="15" spans="1:54" ht="12.75" customHeight="1" thickBot="1" x14ac:dyDescent="0.25">
      <c r="A15" s="1"/>
      <c r="B15" s="156"/>
      <c r="C15" s="114">
        <f>I14+1</f>
        <v>8</v>
      </c>
      <c r="D15" s="117">
        <f t="shared" si="5"/>
        <v>9</v>
      </c>
      <c r="E15" s="117">
        <f t="shared" si="5"/>
        <v>10</v>
      </c>
      <c r="F15" s="117">
        <f t="shared" si="5"/>
        <v>11</v>
      </c>
      <c r="G15" s="117">
        <f t="shared" si="5"/>
        <v>12</v>
      </c>
      <c r="H15" s="117">
        <f t="shared" si="5"/>
        <v>13</v>
      </c>
      <c r="I15" s="117">
        <f>H15+1</f>
        <v>14</v>
      </c>
      <c r="J15" s="11"/>
      <c r="K15" s="156"/>
      <c r="L15" s="114">
        <f>R14+1</f>
        <v>5</v>
      </c>
      <c r="M15" s="117">
        <f>L15+1</f>
        <v>6</v>
      </c>
      <c r="N15" s="117">
        <f t="shared" si="6"/>
        <v>7</v>
      </c>
      <c r="O15" s="117">
        <f t="shared" si="6"/>
        <v>8</v>
      </c>
      <c r="P15" s="117">
        <f t="shared" si="6"/>
        <v>9</v>
      </c>
      <c r="Q15" s="117">
        <f t="shared" si="6"/>
        <v>10</v>
      </c>
      <c r="R15" s="120">
        <f t="shared" si="6"/>
        <v>11</v>
      </c>
      <c r="S15" s="11"/>
      <c r="T15" s="147"/>
      <c r="U15" s="21">
        <f t="shared" ref="U15:U16" si="13">AA14+1</f>
        <v>5</v>
      </c>
      <c r="V15" s="21">
        <f t="shared" ref="V15:V16" si="14">U15+1</f>
        <v>6</v>
      </c>
      <c r="W15" s="84">
        <f t="shared" ref="W15:W16" si="15">V15+1</f>
        <v>7</v>
      </c>
      <c r="X15" s="87">
        <f t="shared" si="7"/>
        <v>8</v>
      </c>
      <c r="Y15" s="85">
        <f t="shared" si="8"/>
        <v>9</v>
      </c>
      <c r="Z15" s="21">
        <f t="shared" si="9"/>
        <v>10</v>
      </c>
      <c r="AA15" s="21">
        <f t="shared" si="10"/>
        <v>11</v>
      </c>
      <c r="AB15" s="16"/>
      <c r="AC15" s="147"/>
      <c r="AD15" s="92">
        <f t="shared" ref="AD15:AD18" si="16">AJ14+1</f>
        <v>2</v>
      </c>
      <c r="AE15" s="91">
        <f t="shared" ref="AE15:AJ15" si="17">AD15+1</f>
        <v>3</v>
      </c>
      <c r="AF15" s="91">
        <f t="shared" si="17"/>
        <v>4</v>
      </c>
      <c r="AG15" s="91">
        <f t="shared" si="17"/>
        <v>5</v>
      </c>
      <c r="AH15" s="91">
        <f t="shared" si="17"/>
        <v>6</v>
      </c>
      <c r="AI15" s="17">
        <f t="shared" si="17"/>
        <v>7</v>
      </c>
      <c r="AJ15" s="91">
        <f t="shared" si="17"/>
        <v>8</v>
      </c>
      <c r="AK15" s="9"/>
      <c r="AL15" s="147"/>
      <c r="AM15" s="6">
        <f t="shared" ref="AM15:AM18" si="18">AS14+1</f>
        <v>7</v>
      </c>
      <c r="AN15" s="60">
        <f t="shared" ref="AN15:AS15" si="19">AM15+1</f>
        <v>8</v>
      </c>
      <c r="AO15" s="91">
        <f t="shared" si="19"/>
        <v>9</v>
      </c>
      <c r="AP15" s="91">
        <f t="shared" si="19"/>
        <v>10</v>
      </c>
      <c r="AQ15" s="91">
        <f t="shared" si="19"/>
        <v>11</v>
      </c>
      <c r="AR15" s="91">
        <f t="shared" si="19"/>
        <v>12</v>
      </c>
      <c r="AS15" s="6">
        <f t="shared" si="19"/>
        <v>13</v>
      </c>
      <c r="BB15" s="89"/>
    </row>
    <row r="16" spans="1:54" ht="12.75" customHeight="1" x14ac:dyDescent="0.2">
      <c r="A16" s="1"/>
      <c r="B16" s="156"/>
      <c r="C16" s="114">
        <f>I15+1</f>
        <v>15</v>
      </c>
      <c r="D16" s="117">
        <f t="shared" si="5"/>
        <v>16</v>
      </c>
      <c r="E16" s="117">
        <f t="shared" si="5"/>
        <v>17</v>
      </c>
      <c r="F16" s="117">
        <f t="shared" si="5"/>
        <v>18</v>
      </c>
      <c r="G16" s="117">
        <f t="shared" si="5"/>
        <v>19</v>
      </c>
      <c r="H16" s="117">
        <f t="shared" si="5"/>
        <v>20</v>
      </c>
      <c r="I16" s="117">
        <f>H16+1</f>
        <v>21</v>
      </c>
      <c r="J16" s="11"/>
      <c r="K16" s="156"/>
      <c r="L16" s="114">
        <f>R15+1</f>
        <v>12</v>
      </c>
      <c r="M16" s="117">
        <f>L16+1</f>
        <v>13</v>
      </c>
      <c r="N16" s="117">
        <f t="shared" si="6"/>
        <v>14</v>
      </c>
      <c r="O16" s="121">
        <f t="shared" si="6"/>
        <v>15</v>
      </c>
      <c r="P16" s="121">
        <f t="shared" si="6"/>
        <v>16</v>
      </c>
      <c r="Q16" s="121">
        <f t="shared" si="6"/>
        <v>17</v>
      </c>
      <c r="R16" s="114">
        <f t="shared" si="6"/>
        <v>18</v>
      </c>
      <c r="S16" s="11"/>
      <c r="T16" s="147"/>
      <c r="U16" s="21">
        <f t="shared" si="13"/>
        <v>12</v>
      </c>
      <c r="V16" s="21">
        <f t="shared" si="14"/>
        <v>13</v>
      </c>
      <c r="W16" s="21">
        <f t="shared" si="15"/>
        <v>14</v>
      </c>
      <c r="X16" s="21">
        <f t="shared" si="7"/>
        <v>15</v>
      </c>
      <c r="Y16" s="21">
        <f t="shared" si="8"/>
        <v>16</v>
      </c>
      <c r="Z16" s="21">
        <f t="shared" si="9"/>
        <v>17</v>
      </c>
      <c r="AA16" s="6">
        <f t="shared" si="10"/>
        <v>18</v>
      </c>
      <c r="AB16" s="16"/>
      <c r="AC16" s="147"/>
      <c r="AD16" s="92">
        <f t="shared" si="16"/>
        <v>9</v>
      </c>
      <c r="AE16" s="91">
        <f t="shared" ref="AE16:AJ16" si="20">AD16+1</f>
        <v>10</v>
      </c>
      <c r="AF16" s="91">
        <f t="shared" si="20"/>
        <v>11</v>
      </c>
      <c r="AG16" s="91">
        <f t="shared" si="20"/>
        <v>12</v>
      </c>
      <c r="AH16" s="91">
        <f t="shared" si="20"/>
        <v>13</v>
      </c>
      <c r="AI16" s="91">
        <f t="shared" si="20"/>
        <v>14</v>
      </c>
      <c r="AJ16" s="89">
        <f t="shared" si="20"/>
        <v>15</v>
      </c>
      <c r="AK16" s="9"/>
      <c r="AL16" s="147"/>
      <c r="AM16" s="24">
        <f t="shared" si="18"/>
        <v>14</v>
      </c>
      <c r="AN16" s="60">
        <f t="shared" ref="AN16:AS16" si="21">AM16+1</f>
        <v>15</v>
      </c>
      <c r="AO16" s="91">
        <f t="shared" si="21"/>
        <v>16</v>
      </c>
      <c r="AP16" s="91">
        <f t="shared" si="21"/>
        <v>17</v>
      </c>
      <c r="AQ16" s="91">
        <f t="shared" si="21"/>
        <v>18</v>
      </c>
      <c r="AR16" s="91">
        <f t="shared" si="21"/>
        <v>19</v>
      </c>
      <c r="AS16" s="91">
        <f t="shared" si="21"/>
        <v>20</v>
      </c>
    </row>
    <row r="17" spans="1:54" ht="12.75" customHeight="1" x14ac:dyDescent="0.2">
      <c r="A17" s="1"/>
      <c r="B17" s="156"/>
      <c r="C17" s="114">
        <f>I16+1</f>
        <v>22</v>
      </c>
      <c r="D17" s="117">
        <f t="shared" si="5"/>
        <v>23</v>
      </c>
      <c r="E17" s="117">
        <f t="shared" si="5"/>
        <v>24</v>
      </c>
      <c r="F17" s="117">
        <f t="shared" si="5"/>
        <v>25</v>
      </c>
      <c r="G17" s="117">
        <f t="shared" si="5"/>
        <v>26</v>
      </c>
      <c r="H17" s="117">
        <f t="shared" si="5"/>
        <v>27</v>
      </c>
      <c r="I17" s="117">
        <f>H17+1</f>
        <v>28</v>
      </c>
      <c r="J17" s="11"/>
      <c r="K17" s="156"/>
      <c r="L17" s="114">
        <f>R16+1</f>
        <v>19</v>
      </c>
      <c r="M17" s="122">
        <f>L17+1</f>
        <v>20</v>
      </c>
      <c r="N17" s="123">
        <f t="shared" si="6"/>
        <v>21</v>
      </c>
      <c r="O17" s="122">
        <f t="shared" si="6"/>
        <v>22</v>
      </c>
      <c r="P17" s="116">
        <f t="shared" si="6"/>
        <v>23</v>
      </c>
      <c r="Q17" s="116">
        <f t="shared" si="6"/>
        <v>24</v>
      </c>
      <c r="R17" s="116">
        <f t="shared" si="6"/>
        <v>25</v>
      </c>
      <c r="S17" s="11"/>
      <c r="T17" s="147"/>
      <c r="U17" s="6">
        <f t="shared" ref="U17:U18" si="22">AA16+1</f>
        <v>19</v>
      </c>
      <c r="V17" s="105">
        <f t="shared" ref="V17:AA17" si="23">U17+1</f>
        <v>20</v>
      </c>
      <c r="W17" s="105">
        <f t="shared" si="23"/>
        <v>21</v>
      </c>
      <c r="X17" s="105">
        <f t="shared" si="23"/>
        <v>22</v>
      </c>
      <c r="Y17" s="18">
        <f t="shared" si="23"/>
        <v>23</v>
      </c>
      <c r="Z17" s="18">
        <f t="shared" si="23"/>
        <v>24</v>
      </c>
      <c r="AA17" s="18">
        <f t="shared" si="23"/>
        <v>25</v>
      </c>
      <c r="AB17" s="16"/>
      <c r="AC17" s="147"/>
      <c r="AD17" s="92">
        <f t="shared" si="16"/>
        <v>16</v>
      </c>
      <c r="AE17" s="91">
        <f t="shared" ref="AE17:AJ17" si="24">AD17+1</f>
        <v>17</v>
      </c>
      <c r="AF17" s="91">
        <f t="shared" si="24"/>
        <v>18</v>
      </c>
      <c r="AG17" s="91">
        <f t="shared" si="24"/>
        <v>19</v>
      </c>
      <c r="AH17" s="91">
        <f t="shared" si="24"/>
        <v>20</v>
      </c>
      <c r="AI17" s="17">
        <f t="shared" si="24"/>
        <v>21</v>
      </c>
      <c r="AJ17" s="91">
        <f t="shared" si="24"/>
        <v>22</v>
      </c>
      <c r="AK17" s="9"/>
      <c r="AL17" s="147"/>
      <c r="AM17" s="6">
        <f t="shared" si="18"/>
        <v>21</v>
      </c>
      <c r="AN17" s="60">
        <f t="shared" ref="AN17:AS17" si="25">AM17+1</f>
        <v>22</v>
      </c>
      <c r="AO17" s="91">
        <f t="shared" si="25"/>
        <v>23</v>
      </c>
      <c r="AP17" s="91">
        <f t="shared" si="25"/>
        <v>24</v>
      </c>
      <c r="AQ17" s="91">
        <f t="shared" si="25"/>
        <v>25</v>
      </c>
      <c r="AR17" s="91">
        <f t="shared" si="25"/>
        <v>26</v>
      </c>
      <c r="AS17" s="6">
        <f t="shared" si="25"/>
        <v>27</v>
      </c>
    </row>
    <row r="18" spans="1:54" ht="12.75" customHeight="1" x14ac:dyDescent="0.2">
      <c r="A18" s="1"/>
      <c r="B18" s="156"/>
      <c r="C18" s="114">
        <f>I17+1</f>
        <v>29</v>
      </c>
      <c r="D18" s="117">
        <f t="shared" si="5"/>
        <v>30</v>
      </c>
      <c r="E18" s="117">
        <f t="shared" si="5"/>
        <v>31</v>
      </c>
      <c r="F18" s="114"/>
      <c r="G18" s="114"/>
      <c r="H18" s="114"/>
      <c r="I18" s="114"/>
      <c r="J18" s="11"/>
      <c r="K18" s="156"/>
      <c r="L18" s="116">
        <f>R17+1</f>
        <v>26</v>
      </c>
      <c r="M18" s="116">
        <f>L18+1</f>
        <v>27</v>
      </c>
      <c r="N18" s="116">
        <f>M18+1</f>
        <v>28</v>
      </c>
      <c r="O18" s="114"/>
      <c r="P18" s="114"/>
      <c r="Q18" s="114"/>
      <c r="R18" s="114"/>
      <c r="S18" s="11"/>
      <c r="T18" s="147"/>
      <c r="U18" s="6">
        <f t="shared" si="22"/>
        <v>26</v>
      </c>
      <c r="V18" s="18">
        <f t="shared" ref="V18:Z18" si="26">U18+1</f>
        <v>27</v>
      </c>
      <c r="W18" s="18">
        <f t="shared" si="26"/>
        <v>28</v>
      </c>
      <c r="X18" s="18">
        <f t="shared" si="26"/>
        <v>29</v>
      </c>
      <c r="Y18" s="18">
        <f t="shared" si="26"/>
        <v>30</v>
      </c>
      <c r="Z18" s="18">
        <f t="shared" si="26"/>
        <v>31</v>
      </c>
      <c r="AA18" s="6"/>
      <c r="AB18" s="16"/>
      <c r="AC18" s="147"/>
      <c r="AD18" s="92">
        <f t="shared" si="16"/>
        <v>23</v>
      </c>
      <c r="AE18" s="91">
        <f t="shared" ref="AE18:AJ18" si="27">AD18+1</f>
        <v>24</v>
      </c>
      <c r="AF18" s="91">
        <f t="shared" si="27"/>
        <v>25</v>
      </c>
      <c r="AG18" s="91">
        <f t="shared" si="27"/>
        <v>26</v>
      </c>
      <c r="AH18" s="91">
        <f t="shared" si="27"/>
        <v>27</v>
      </c>
      <c r="AI18" s="91">
        <f t="shared" si="27"/>
        <v>28</v>
      </c>
      <c r="AJ18" s="89">
        <f t="shared" si="27"/>
        <v>29</v>
      </c>
      <c r="AK18" s="9"/>
      <c r="AL18" s="147"/>
      <c r="AM18" s="6">
        <f t="shared" si="18"/>
        <v>28</v>
      </c>
      <c r="AN18" s="91">
        <f t="shared" ref="AN18:AP18" si="28">AM18+1</f>
        <v>29</v>
      </c>
      <c r="AO18" s="93">
        <f t="shared" si="28"/>
        <v>30</v>
      </c>
      <c r="AP18" s="93">
        <f t="shared" si="28"/>
        <v>31</v>
      </c>
      <c r="AQ18" s="6"/>
      <c r="AR18" s="22"/>
      <c r="AS18" s="6"/>
    </row>
    <row r="19" spans="1:54" ht="12.75" customHeight="1" x14ac:dyDescent="0.2">
      <c r="A19" s="1"/>
      <c r="B19" s="156"/>
      <c r="C19" s="114"/>
      <c r="D19" s="114"/>
      <c r="E19" s="118"/>
      <c r="F19" s="118"/>
      <c r="G19" s="118"/>
      <c r="H19" s="118"/>
      <c r="I19" s="118"/>
      <c r="J19" s="11"/>
      <c r="K19" s="156"/>
      <c r="L19" s="118"/>
      <c r="M19" s="118"/>
      <c r="N19" s="118"/>
      <c r="O19" s="124"/>
      <c r="P19" s="124"/>
      <c r="Q19" s="118"/>
      <c r="R19" s="118"/>
      <c r="S19" s="11"/>
      <c r="T19" s="148"/>
      <c r="U19" s="6"/>
      <c r="V19" s="6"/>
      <c r="W19" s="6"/>
      <c r="X19" s="6"/>
      <c r="Y19" s="6"/>
      <c r="Z19" s="6"/>
      <c r="AA19" s="6"/>
      <c r="AB19" s="28"/>
      <c r="AC19" s="148"/>
      <c r="AD19" s="22">
        <f>AJ18+1</f>
        <v>30</v>
      </c>
      <c r="AE19" s="22"/>
      <c r="AF19" s="22"/>
      <c r="AG19" s="22"/>
      <c r="AH19" s="22"/>
      <c r="AI19" s="22"/>
      <c r="AJ19" s="22"/>
      <c r="AK19" s="9"/>
      <c r="AL19" s="148"/>
      <c r="AM19" s="6"/>
      <c r="AN19" s="6"/>
      <c r="AO19" s="6"/>
      <c r="AP19" s="6"/>
      <c r="AQ19" s="6"/>
      <c r="AR19" s="6"/>
      <c r="AS19" s="6"/>
    </row>
    <row r="20" spans="1:54" ht="12.75" customHeight="1" x14ac:dyDescent="0.2">
      <c r="A20" s="11"/>
      <c r="B20" s="29"/>
      <c r="C20" s="11" t="s">
        <v>72</v>
      </c>
      <c r="D20" s="31"/>
      <c r="E20" s="32"/>
      <c r="F20" s="32"/>
      <c r="G20" s="32"/>
      <c r="H20" s="32"/>
      <c r="I20" s="32"/>
      <c r="J20" s="11"/>
      <c r="K20" s="29"/>
      <c r="L20" s="11" t="s">
        <v>73</v>
      </c>
      <c r="M20" s="31"/>
      <c r="N20" s="32"/>
      <c r="O20" s="32"/>
      <c r="P20" s="32"/>
      <c r="Q20" s="32"/>
      <c r="R20" s="32"/>
      <c r="S20" s="11"/>
      <c r="T20" s="11"/>
      <c r="U20" s="36" t="s">
        <v>139</v>
      </c>
      <c r="V20" s="11"/>
      <c r="W20" s="11"/>
      <c r="X20" s="11"/>
      <c r="Y20" s="11"/>
      <c r="Z20" s="11"/>
      <c r="AA20" s="11"/>
      <c r="AB20" s="34"/>
      <c r="AC20" s="35"/>
      <c r="AD20" s="43" t="s">
        <v>76</v>
      </c>
      <c r="AE20" s="37"/>
      <c r="AF20" s="35"/>
      <c r="AG20" s="35"/>
      <c r="AH20" s="35"/>
      <c r="AI20" s="35"/>
      <c r="AJ20" s="11"/>
      <c r="AK20" s="35"/>
      <c r="AL20" s="11"/>
      <c r="AM20" s="43" t="s">
        <v>75</v>
      </c>
      <c r="AS20" s="11"/>
    </row>
    <row r="21" spans="1:54" ht="12.75" customHeight="1" x14ac:dyDescent="0.2">
      <c r="U21" s="108" t="s">
        <v>110</v>
      </c>
      <c r="V21" s="36"/>
      <c r="AD21" s="38" t="s">
        <v>87</v>
      </c>
      <c r="AM21" s="38" t="s">
        <v>93</v>
      </c>
    </row>
    <row r="22" spans="1:54" ht="12.75" customHeight="1" x14ac:dyDescent="0.2">
      <c r="U22" s="11" t="s">
        <v>9</v>
      </c>
      <c r="V22" s="36"/>
      <c r="AD22" s="43" t="s">
        <v>74</v>
      </c>
      <c r="AM22" s="38" t="s">
        <v>94</v>
      </c>
    </row>
    <row r="23" spans="1:54" ht="12.75" customHeight="1" x14ac:dyDescent="0.2">
      <c r="A23" s="11"/>
      <c r="B23" s="11"/>
      <c r="C23" s="11"/>
      <c r="D23" s="31"/>
      <c r="E23" s="32"/>
      <c r="F23" s="32"/>
      <c r="G23" s="32"/>
      <c r="H23" s="32"/>
      <c r="I23" s="32"/>
      <c r="J23" s="11"/>
      <c r="K23" s="11"/>
      <c r="L23" s="11"/>
      <c r="M23" s="37"/>
      <c r="N23" s="35"/>
      <c r="O23" s="35"/>
      <c r="P23" s="35"/>
      <c r="Q23" s="39"/>
      <c r="R23" s="35"/>
      <c r="S23" s="11"/>
      <c r="T23" s="11"/>
      <c r="U23" s="109" t="s">
        <v>113</v>
      </c>
      <c r="V23" s="11"/>
      <c r="W23" s="11"/>
      <c r="X23" s="11"/>
      <c r="Y23" s="11"/>
      <c r="Z23" s="11"/>
      <c r="AA23" s="11"/>
      <c r="AB23" s="40"/>
      <c r="AC23" s="35"/>
      <c r="AD23" s="38" t="s">
        <v>88</v>
      </c>
      <c r="AF23" s="41"/>
      <c r="AG23" s="41"/>
      <c r="AH23" s="41"/>
      <c r="AI23" s="41"/>
      <c r="AJ23" s="11"/>
      <c r="AK23" s="35"/>
      <c r="AL23" s="42"/>
      <c r="AM23" s="109" t="s">
        <v>111</v>
      </c>
      <c r="AS23" s="37"/>
    </row>
    <row r="24" spans="1:54" ht="12.75" customHeight="1" x14ac:dyDescent="0.2">
      <c r="A24" s="11"/>
      <c r="B24" s="11"/>
      <c r="C24" s="36"/>
      <c r="D24" s="37"/>
      <c r="E24" s="35"/>
      <c r="F24" s="35"/>
      <c r="G24" s="35"/>
      <c r="H24" s="35"/>
      <c r="I24" s="35"/>
      <c r="J24" s="11"/>
      <c r="K24" s="35"/>
      <c r="L24" s="11"/>
      <c r="M24" s="11"/>
      <c r="N24" s="35"/>
      <c r="O24" s="35"/>
      <c r="P24" s="35"/>
      <c r="Q24" s="35"/>
      <c r="R24" s="35"/>
      <c r="S24" s="11"/>
      <c r="T24" s="11"/>
      <c r="U24" s="38" t="s">
        <v>86</v>
      </c>
      <c r="V24" s="11"/>
      <c r="W24" s="11"/>
      <c r="X24" s="11"/>
      <c r="Y24" s="11"/>
      <c r="Z24" s="11"/>
      <c r="AA24" s="11"/>
      <c r="AB24" s="40"/>
      <c r="AC24" s="35"/>
      <c r="AE24" s="37"/>
      <c r="AF24" s="37"/>
      <c r="AG24" s="37"/>
      <c r="AH24" s="37"/>
      <c r="AI24" s="37"/>
      <c r="AJ24" s="11"/>
      <c r="AK24" s="35"/>
      <c r="AL24" s="42"/>
      <c r="AS24" s="37"/>
    </row>
    <row r="25" spans="1:54" ht="12.75" customHeight="1" x14ac:dyDescent="0.2">
      <c r="A25" s="11"/>
      <c r="B25" s="11"/>
      <c r="C25" s="36"/>
      <c r="D25" s="37"/>
      <c r="E25" s="35"/>
      <c r="F25" s="35"/>
      <c r="G25" s="35"/>
      <c r="H25" s="35"/>
      <c r="I25" s="35"/>
      <c r="J25" s="11"/>
      <c r="K25" s="35"/>
      <c r="L25" s="11"/>
      <c r="M25" s="11"/>
      <c r="N25" s="35"/>
      <c r="O25" s="35"/>
      <c r="P25" s="35"/>
      <c r="Q25" s="35"/>
      <c r="R25" s="35"/>
      <c r="S25" s="11"/>
      <c r="T25" s="11"/>
      <c r="U25" s="109" t="s">
        <v>114</v>
      </c>
      <c r="V25" s="11"/>
      <c r="W25" s="11"/>
      <c r="X25" s="11"/>
      <c r="Y25" s="11"/>
      <c r="Z25" s="11"/>
      <c r="AA25" s="11"/>
      <c r="AB25" s="40"/>
      <c r="AC25" s="35"/>
      <c r="AE25" s="37"/>
      <c r="AF25" s="37"/>
      <c r="AG25" s="37"/>
      <c r="AH25" s="37"/>
      <c r="AI25" s="37"/>
      <c r="AJ25" s="11"/>
      <c r="AK25" s="35"/>
      <c r="AL25" s="42"/>
      <c r="AS25" s="37"/>
    </row>
    <row r="26" spans="1:54" ht="12.75" customHeight="1" x14ac:dyDescent="0.2">
      <c r="A26" s="11"/>
      <c r="B26" s="11"/>
      <c r="C26" s="36"/>
      <c r="D26" s="37"/>
      <c r="E26" s="35"/>
      <c r="F26" s="35"/>
      <c r="G26" s="35"/>
      <c r="H26" s="35"/>
      <c r="I26" s="35"/>
      <c r="J26" s="11"/>
      <c r="K26" s="35"/>
      <c r="L26" s="11"/>
      <c r="M26" s="11"/>
      <c r="N26" s="35"/>
      <c r="O26" s="35"/>
      <c r="P26" s="35"/>
      <c r="Q26" s="35"/>
      <c r="R26" s="35"/>
      <c r="S26" s="11"/>
      <c r="T26" s="11"/>
      <c r="U26" s="11" t="s">
        <v>106</v>
      </c>
      <c r="V26" s="11"/>
      <c r="W26" s="11"/>
      <c r="X26" s="11"/>
      <c r="Y26" s="11"/>
      <c r="Z26" s="11"/>
      <c r="AA26" s="11"/>
      <c r="AB26" s="40"/>
      <c r="AC26" s="35"/>
      <c r="AE26" s="37"/>
      <c r="AF26" s="37"/>
      <c r="AG26" s="37"/>
      <c r="AH26" s="37"/>
      <c r="AI26" s="37"/>
      <c r="AJ26" s="11"/>
      <c r="AK26" s="35"/>
      <c r="AL26" s="42"/>
      <c r="AM26" s="38"/>
      <c r="AS26" s="37"/>
    </row>
    <row r="27" spans="1:54" ht="12.75" customHeight="1" x14ac:dyDescent="0.2">
      <c r="A27" s="11"/>
      <c r="B27" s="11"/>
      <c r="D27" s="36"/>
      <c r="E27" s="35"/>
      <c r="F27" s="35"/>
      <c r="G27" s="35"/>
      <c r="H27" s="35"/>
      <c r="I27" s="35"/>
      <c r="J27" s="11"/>
      <c r="K27" s="35"/>
      <c r="L27" s="11"/>
      <c r="N27" s="35"/>
      <c r="O27" s="35"/>
      <c r="P27" s="35"/>
      <c r="Q27" s="35"/>
      <c r="R27" s="35"/>
      <c r="S27" s="11"/>
      <c r="T27" s="11"/>
      <c r="V27" s="11"/>
      <c r="W27" s="11"/>
      <c r="X27" s="11"/>
      <c r="Y27" s="11"/>
      <c r="Z27" s="11"/>
      <c r="AA27" s="11"/>
      <c r="AB27" s="40"/>
      <c r="AC27" s="11"/>
      <c r="AE27" s="37"/>
      <c r="AF27" s="37"/>
      <c r="AG27" s="37"/>
      <c r="AH27" s="37"/>
      <c r="AI27" s="37"/>
      <c r="AJ27" s="11"/>
      <c r="AK27" s="35"/>
      <c r="AL27" s="42"/>
      <c r="AM27" s="44"/>
      <c r="AS27" s="37"/>
    </row>
    <row r="28" spans="1:54" ht="15" customHeight="1" x14ac:dyDescent="0.2">
      <c r="A28" s="11"/>
      <c r="B28" s="157" t="s">
        <v>67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5"/>
      <c r="AB28" s="35"/>
      <c r="AC28" s="143" t="s">
        <v>118</v>
      </c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12"/>
      <c r="AU28" s="112"/>
      <c r="AV28" s="112"/>
      <c r="AW28" s="112"/>
      <c r="AX28" s="112"/>
      <c r="AY28" s="112"/>
      <c r="AZ28" s="112"/>
      <c r="BA28" s="112"/>
      <c r="BB28" s="113"/>
    </row>
    <row r="29" spans="1:54" ht="12.7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35"/>
      <c r="K29" s="183" t="s">
        <v>109</v>
      </c>
      <c r="L29" s="183"/>
      <c r="M29" s="183"/>
      <c r="N29" s="183"/>
      <c r="O29" s="183"/>
      <c r="P29" s="183"/>
      <c r="Q29" s="183"/>
      <c r="R29" s="183"/>
      <c r="S29" s="11"/>
      <c r="T29" s="11"/>
      <c r="U29" s="45"/>
      <c r="V29" s="11"/>
      <c r="W29" s="11"/>
      <c r="X29" s="11"/>
      <c r="Y29" s="11"/>
      <c r="Z29" s="11"/>
      <c r="AA29" s="11"/>
      <c r="AB29" s="35"/>
      <c r="AC29" s="35"/>
      <c r="AE29" s="37"/>
      <c r="AF29" s="35"/>
      <c r="AG29" s="35"/>
      <c r="AH29" s="35"/>
      <c r="AI29" s="35"/>
      <c r="AJ29" s="35"/>
      <c r="AK29" s="35"/>
      <c r="AL29" s="35"/>
      <c r="AM29" s="46"/>
      <c r="AN29" s="11"/>
      <c r="AO29" s="11"/>
      <c r="AP29" s="11"/>
      <c r="AQ29" s="11"/>
      <c r="AR29" s="11"/>
      <c r="AS29" s="11"/>
    </row>
    <row r="30" spans="1:54" ht="10.5" hidden="1" customHeight="1" x14ac:dyDescent="0.2">
      <c r="A30" s="11"/>
      <c r="B30" s="11"/>
      <c r="C30" s="47"/>
      <c r="D30" s="37"/>
      <c r="E30" s="35"/>
      <c r="F30" s="3"/>
      <c r="G30" s="35"/>
      <c r="H30" s="3"/>
      <c r="I30" s="35"/>
      <c r="J30" s="11"/>
      <c r="K30" s="35"/>
      <c r="M30" s="11"/>
      <c r="N30" s="35"/>
      <c r="O30" s="35"/>
      <c r="P30" s="35"/>
      <c r="Q30" s="35"/>
      <c r="R30" s="35"/>
      <c r="S30" s="11"/>
      <c r="T30" s="11"/>
      <c r="U30" s="48"/>
      <c r="V30" s="11"/>
      <c r="W30" s="11"/>
      <c r="X30" s="11"/>
      <c r="Y30" s="11"/>
      <c r="Z30" s="11"/>
      <c r="AA30" s="11"/>
      <c r="AB30" s="35"/>
      <c r="AC30" s="35"/>
      <c r="AE30" s="37"/>
      <c r="AF30" s="35"/>
      <c r="AG30" s="35"/>
      <c r="AH30" s="35"/>
      <c r="AI30" s="35"/>
      <c r="AJ30" s="35"/>
      <c r="AK30" s="35"/>
      <c r="AL30" s="35"/>
      <c r="AM30" s="11"/>
      <c r="AN30" s="11"/>
      <c r="AO30" s="11"/>
      <c r="AP30" s="11"/>
      <c r="AQ30" s="11"/>
      <c r="AR30" s="11"/>
      <c r="AS30" s="11"/>
      <c r="AV30" s="6" t="s">
        <v>1</v>
      </c>
      <c r="AW30" s="6" t="s">
        <v>2</v>
      </c>
      <c r="AX30" s="6" t="s">
        <v>3</v>
      </c>
      <c r="AY30" s="6" t="s">
        <v>3</v>
      </c>
      <c r="AZ30" s="6" t="s">
        <v>1</v>
      </c>
      <c r="BA30" s="6" t="s">
        <v>1</v>
      </c>
    </row>
    <row r="31" spans="1:54" ht="12.75" hidden="1" customHeight="1" x14ac:dyDescent="0.2">
      <c r="A31" s="3"/>
      <c r="B31" s="4" t="s">
        <v>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5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7">
        <f t="shared" ref="AT31:AT34" si="29">SUM(C31:AS31)</f>
        <v>0</v>
      </c>
      <c r="AU31" s="7"/>
      <c r="AV31" s="8">
        <f t="shared" ref="AV31:BA31" si="30">D31+M31+V31+AE31+AN31</f>
        <v>0</v>
      </c>
      <c r="AW31" s="8">
        <f t="shared" si="30"/>
        <v>0</v>
      </c>
      <c r="AX31" s="8">
        <f t="shared" si="30"/>
        <v>0</v>
      </c>
      <c r="AY31" s="8">
        <f t="shared" si="30"/>
        <v>0</v>
      </c>
      <c r="AZ31" s="8">
        <f t="shared" si="30"/>
        <v>0</v>
      </c>
      <c r="BA31" s="8">
        <f t="shared" si="30"/>
        <v>0</v>
      </c>
    </row>
    <row r="32" spans="1:54" ht="12.75" hidden="1" customHeight="1" x14ac:dyDescent="0.2">
      <c r="A32" s="3"/>
      <c r="B32" s="4" t="s">
        <v>5</v>
      </c>
      <c r="C32" s="3"/>
      <c r="D32" s="3">
        <v>4</v>
      </c>
      <c r="E32" s="3">
        <v>4</v>
      </c>
      <c r="F32" s="3">
        <v>4</v>
      </c>
      <c r="G32" s="3">
        <v>4</v>
      </c>
      <c r="H32" s="3">
        <v>5</v>
      </c>
      <c r="I32" s="3">
        <v>2</v>
      </c>
      <c r="J32" s="3"/>
      <c r="K32" s="3"/>
      <c r="L32" s="3"/>
      <c r="M32" s="3">
        <v>5</v>
      </c>
      <c r="N32" s="3">
        <v>4</v>
      </c>
      <c r="O32" s="3">
        <v>4</v>
      </c>
      <c r="P32" s="3">
        <v>4</v>
      </c>
      <c r="Q32" s="3">
        <v>4</v>
      </c>
      <c r="R32" s="3">
        <v>2</v>
      </c>
      <c r="S32" s="3"/>
      <c r="T32" s="3"/>
      <c r="U32" s="3"/>
      <c r="V32" s="3">
        <v>0</v>
      </c>
      <c r="W32" s="3">
        <v>1</v>
      </c>
      <c r="X32" s="3">
        <v>1</v>
      </c>
      <c r="Y32" s="3">
        <v>0</v>
      </c>
      <c r="Z32" s="3">
        <v>0</v>
      </c>
      <c r="AA32" s="3"/>
      <c r="AB32" s="3"/>
      <c r="AC32" s="5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7">
        <f t="shared" si="29"/>
        <v>48</v>
      </c>
      <c r="AU32" s="7"/>
      <c r="AV32" s="8">
        <f t="shared" ref="AV32:BA32" si="31">D32+M32+V32+AE32+AN32</f>
        <v>9</v>
      </c>
      <c r="AW32" s="8">
        <f t="shared" si="31"/>
        <v>9</v>
      </c>
      <c r="AX32" s="8">
        <f t="shared" si="31"/>
        <v>9</v>
      </c>
      <c r="AY32" s="8">
        <f t="shared" si="31"/>
        <v>8</v>
      </c>
      <c r="AZ32" s="8">
        <f t="shared" si="31"/>
        <v>9</v>
      </c>
      <c r="BA32" s="8">
        <f t="shared" si="31"/>
        <v>4</v>
      </c>
    </row>
    <row r="33" spans="1:53" ht="15.75" hidden="1" customHeight="1" x14ac:dyDescent="0.2">
      <c r="A33" s="3"/>
      <c r="B33" s="4" t="s">
        <v>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1</v>
      </c>
      <c r="W33" s="3">
        <v>1</v>
      </c>
      <c r="X33" s="3">
        <v>1</v>
      </c>
      <c r="Y33" s="3">
        <v>1</v>
      </c>
      <c r="Z33" s="3">
        <v>0</v>
      </c>
      <c r="AA33" s="3">
        <v>1</v>
      </c>
      <c r="AB33" s="3"/>
      <c r="AC33" s="5"/>
      <c r="AD33" s="3"/>
      <c r="AE33" s="3">
        <v>4</v>
      </c>
      <c r="AF33" s="3">
        <v>4</v>
      </c>
      <c r="AG33" s="3">
        <v>4</v>
      </c>
      <c r="AH33" s="3">
        <v>3</v>
      </c>
      <c r="AI33" s="3">
        <v>5</v>
      </c>
      <c r="AJ33" s="3">
        <v>3</v>
      </c>
      <c r="AK33" s="3"/>
      <c r="AL33" s="3"/>
      <c r="AM33" s="3"/>
      <c r="AN33" s="3">
        <v>5</v>
      </c>
      <c r="AO33" s="3">
        <v>3</v>
      </c>
      <c r="AP33" s="3">
        <v>4</v>
      </c>
      <c r="AQ33" s="3">
        <v>3</v>
      </c>
      <c r="AR33" s="3">
        <v>4</v>
      </c>
      <c r="AS33" s="3">
        <v>3</v>
      </c>
      <c r="AT33" s="7">
        <f t="shared" si="29"/>
        <v>50</v>
      </c>
      <c r="AU33" s="7"/>
      <c r="AV33" s="8">
        <f t="shared" ref="AV33:BA33" si="32">D33+M33+V33+AE33+AN33</f>
        <v>10</v>
      </c>
      <c r="AW33" s="8">
        <f t="shared" si="32"/>
        <v>8</v>
      </c>
      <c r="AX33" s="8">
        <f t="shared" si="32"/>
        <v>9</v>
      </c>
      <c r="AY33" s="8">
        <f t="shared" si="32"/>
        <v>7</v>
      </c>
      <c r="AZ33" s="8">
        <f t="shared" si="32"/>
        <v>9</v>
      </c>
      <c r="BA33" s="8">
        <f t="shared" si="32"/>
        <v>7</v>
      </c>
    </row>
    <row r="34" spans="1:53" ht="26.25" hidden="1" customHeight="1" x14ac:dyDescent="0.2">
      <c r="A34" s="3"/>
      <c r="B34" s="4" t="s">
        <v>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5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>
        <v>1</v>
      </c>
      <c r="AP34" s="3"/>
      <c r="AQ34" s="3"/>
      <c r="AR34" s="3"/>
      <c r="AS34" s="3"/>
      <c r="AT34" s="7">
        <f t="shared" si="29"/>
        <v>1</v>
      </c>
      <c r="AU34" s="7"/>
      <c r="AV34" s="8">
        <f t="shared" ref="AV34:BA34" si="33">D34+M34+V34+AE34+AN34</f>
        <v>0</v>
      </c>
      <c r="AW34" s="8">
        <f t="shared" si="33"/>
        <v>1</v>
      </c>
      <c r="AX34" s="8">
        <f t="shared" si="33"/>
        <v>0</v>
      </c>
      <c r="AY34" s="8">
        <f t="shared" si="33"/>
        <v>0</v>
      </c>
      <c r="AZ34" s="8">
        <f t="shared" si="33"/>
        <v>0</v>
      </c>
      <c r="BA34" s="8">
        <f t="shared" si="33"/>
        <v>0</v>
      </c>
    </row>
    <row r="35" spans="1:53" ht="12.75" customHeight="1" x14ac:dyDescent="0.2">
      <c r="A35" s="1"/>
      <c r="B35" s="149">
        <v>45078</v>
      </c>
      <c r="C35" s="6" t="s">
        <v>8</v>
      </c>
      <c r="D35" s="6" t="s">
        <v>1</v>
      </c>
      <c r="E35" s="6" t="s">
        <v>2</v>
      </c>
      <c r="F35" s="10" t="s">
        <v>3</v>
      </c>
      <c r="G35" s="6" t="s">
        <v>3</v>
      </c>
      <c r="H35" s="10" t="s">
        <v>1</v>
      </c>
      <c r="I35" s="6" t="s">
        <v>1</v>
      </c>
      <c r="J35" s="9"/>
      <c r="K35" s="149">
        <v>45108</v>
      </c>
      <c r="L35" s="6" t="s">
        <v>8</v>
      </c>
      <c r="M35" s="6" t="s">
        <v>1</v>
      </c>
      <c r="N35" s="6" t="s">
        <v>2</v>
      </c>
      <c r="O35" s="10" t="s">
        <v>3</v>
      </c>
      <c r="P35" s="6" t="s">
        <v>3</v>
      </c>
      <c r="Q35" s="6" t="s">
        <v>1</v>
      </c>
      <c r="R35" s="6" t="s">
        <v>1</v>
      </c>
      <c r="S35" s="9"/>
      <c r="T35" s="149">
        <v>45139</v>
      </c>
      <c r="U35" s="6" t="s">
        <v>8</v>
      </c>
      <c r="V35" s="90" t="s">
        <v>1</v>
      </c>
      <c r="W35" s="90" t="s">
        <v>2</v>
      </c>
      <c r="X35" s="90" t="s">
        <v>3</v>
      </c>
      <c r="Y35" s="90" t="s">
        <v>3</v>
      </c>
      <c r="Z35" s="90" t="s">
        <v>1</v>
      </c>
      <c r="AA35" s="90" t="s">
        <v>1</v>
      </c>
      <c r="AB35" s="9"/>
      <c r="AC35" s="146">
        <v>45170</v>
      </c>
      <c r="AD35" s="6" t="s">
        <v>8</v>
      </c>
      <c r="AE35" s="6" t="s">
        <v>1</v>
      </c>
      <c r="AF35" s="6" t="s">
        <v>2</v>
      </c>
      <c r="AG35" s="6" t="s">
        <v>3</v>
      </c>
      <c r="AH35" s="6" t="s">
        <v>3</v>
      </c>
      <c r="AI35" s="6" t="s">
        <v>1</v>
      </c>
      <c r="AJ35" s="6" t="s">
        <v>1</v>
      </c>
      <c r="AK35" s="9"/>
      <c r="AL35" s="188">
        <v>45200</v>
      </c>
      <c r="AM35" s="6" t="s">
        <v>8</v>
      </c>
      <c r="AN35" s="6" t="s">
        <v>1</v>
      </c>
      <c r="AO35" s="6" t="s">
        <v>2</v>
      </c>
      <c r="AP35" s="6" t="s">
        <v>3</v>
      </c>
      <c r="AQ35" s="6" t="s">
        <v>3</v>
      </c>
      <c r="AR35" s="6" t="s">
        <v>1</v>
      </c>
      <c r="AS35" s="6" t="s">
        <v>1</v>
      </c>
    </row>
    <row r="36" spans="1:53" ht="12.75" customHeight="1" x14ac:dyDescent="0.2">
      <c r="A36" s="1"/>
      <c r="B36" s="147"/>
      <c r="C36" s="6"/>
      <c r="D36" s="6"/>
      <c r="E36" s="6"/>
      <c r="F36" s="6"/>
      <c r="G36" s="93">
        <f t="shared" ref="G36:I36" si="34">F36+1</f>
        <v>1</v>
      </c>
      <c r="H36" s="93">
        <f t="shared" si="34"/>
        <v>2</v>
      </c>
      <c r="I36" s="93">
        <f t="shared" si="34"/>
        <v>3</v>
      </c>
      <c r="J36" s="49"/>
      <c r="K36" s="147"/>
      <c r="L36" s="90"/>
      <c r="M36" s="90"/>
      <c r="N36" s="90"/>
      <c r="O36" s="90"/>
      <c r="P36" s="90"/>
      <c r="Q36" s="90"/>
      <c r="R36" s="90">
        <f t="shared" ref="R36" si="35">Q36+1</f>
        <v>1</v>
      </c>
      <c r="S36" s="49"/>
      <c r="T36" s="147"/>
      <c r="U36" s="88"/>
      <c r="V36" s="88"/>
      <c r="W36" s="106">
        <f t="shared" ref="W36:AA36" si="36">V36+1</f>
        <v>1</v>
      </c>
      <c r="X36" s="106">
        <f t="shared" si="36"/>
        <v>2</v>
      </c>
      <c r="Y36" s="15">
        <f t="shared" si="36"/>
        <v>3</v>
      </c>
      <c r="Z36" s="15">
        <f t="shared" si="36"/>
        <v>4</v>
      </c>
      <c r="AA36" s="107">
        <f t="shared" si="36"/>
        <v>5</v>
      </c>
      <c r="AB36" s="9"/>
      <c r="AC36" s="147"/>
      <c r="AD36" s="6"/>
      <c r="AE36" s="6"/>
      <c r="AF36" s="6"/>
      <c r="AG36" s="6"/>
      <c r="AH36" s="6"/>
      <c r="AI36" s="18">
        <f t="shared" ref="AI36:AJ36" si="37">AH36+1</f>
        <v>1</v>
      </c>
      <c r="AJ36" s="10">
        <f t="shared" si="37"/>
        <v>2</v>
      </c>
      <c r="AK36" s="9"/>
      <c r="AL36" s="147"/>
      <c r="AM36" s="90"/>
      <c r="AN36" s="90"/>
      <c r="AO36" s="90"/>
      <c r="AP36" s="90"/>
      <c r="AQ36" s="90"/>
      <c r="AR36" s="90"/>
      <c r="AS36" s="90"/>
    </row>
    <row r="37" spans="1:53" ht="12.75" customHeight="1" x14ac:dyDescent="0.2">
      <c r="A37" s="1"/>
      <c r="B37" s="147"/>
      <c r="C37" s="6">
        <f t="shared" ref="C37:C40" si="38">I36+1</f>
        <v>4</v>
      </c>
      <c r="D37" s="93">
        <f t="shared" ref="D37:I37" si="39">C37+1</f>
        <v>5</v>
      </c>
      <c r="E37" s="93">
        <f t="shared" si="39"/>
        <v>6</v>
      </c>
      <c r="F37" s="93">
        <f t="shared" si="39"/>
        <v>7</v>
      </c>
      <c r="G37" s="94">
        <f t="shared" si="39"/>
        <v>8</v>
      </c>
      <c r="H37" s="93">
        <f t="shared" si="39"/>
        <v>9</v>
      </c>
      <c r="I37" s="6">
        <f t="shared" si="39"/>
        <v>10</v>
      </c>
      <c r="J37" s="49"/>
      <c r="K37" s="147"/>
      <c r="L37" s="92">
        <f t="shared" ref="L37:L41" si="40">R36+1</f>
        <v>2</v>
      </c>
      <c r="M37" s="93">
        <f t="shared" ref="M37:R37" si="41">L37+1</f>
        <v>3</v>
      </c>
      <c r="N37" s="93">
        <f t="shared" si="41"/>
        <v>4</v>
      </c>
      <c r="O37" s="93">
        <f t="shared" si="41"/>
        <v>5</v>
      </c>
      <c r="P37" s="93">
        <f t="shared" si="41"/>
        <v>6</v>
      </c>
      <c r="Q37" s="93">
        <f t="shared" si="41"/>
        <v>7</v>
      </c>
      <c r="R37" s="93">
        <f t="shared" si="41"/>
        <v>8</v>
      </c>
      <c r="S37" s="49"/>
      <c r="T37" s="147"/>
      <c r="U37" s="107">
        <f t="shared" ref="U37:U40" si="42">AA36+1</f>
        <v>6</v>
      </c>
      <c r="V37" s="21">
        <f t="shared" ref="V37:AA37" si="43">U37+1</f>
        <v>7</v>
      </c>
      <c r="W37" s="21">
        <f t="shared" si="43"/>
        <v>8</v>
      </c>
      <c r="X37" s="21">
        <f t="shared" si="43"/>
        <v>9</v>
      </c>
      <c r="Y37" s="21">
        <f t="shared" si="43"/>
        <v>10</v>
      </c>
      <c r="Z37" s="21">
        <f t="shared" si="43"/>
        <v>11</v>
      </c>
      <c r="AA37" s="21">
        <f t="shared" si="43"/>
        <v>12</v>
      </c>
      <c r="AB37" s="9"/>
      <c r="AC37" s="147"/>
      <c r="AD37" s="19">
        <f t="shared" ref="AD37:AD40" si="44">AJ36+1</f>
        <v>3</v>
      </c>
      <c r="AE37" s="18">
        <f t="shared" ref="AE37:AJ37" si="45">AD37+1</f>
        <v>4</v>
      </c>
      <c r="AF37" s="18">
        <f t="shared" si="45"/>
        <v>5</v>
      </c>
      <c r="AG37" s="18">
        <f t="shared" si="45"/>
        <v>6</v>
      </c>
      <c r="AH37" s="17">
        <f t="shared" si="45"/>
        <v>7</v>
      </c>
      <c r="AI37" s="18">
        <f t="shared" si="45"/>
        <v>8</v>
      </c>
      <c r="AJ37" s="18">
        <f t="shared" si="45"/>
        <v>9</v>
      </c>
      <c r="AK37" s="9"/>
      <c r="AL37" s="147"/>
      <c r="AM37" s="95">
        <f t="shared" ref="AM37:AM41" si="46">AS36+1</f>
        <v>1</v>
      </c>
      <c r="AN37" s="91">
        <f t="shared" ref="AN37:AS37" si="47">AM37+1</f>
        <v>2</v>
      </c>
      <c r="AO37" s="95">
        <f t="shared" si="47"/>
        <v>3</v>
      </c>
      <c r="AP37" s="91">
        <f t="shared" si="47"/>
        <v>4</v>
      </c>
      <c r="AQ37" s="91">
        <f t="shared" si="47"/>
        <v>5</v>
      </c>
      <c r="AR37" s="91">
        <f t="shared" si="47"/>
        <v>6</v>
      </c>
      <c r="AS37" s="91">
        <f t="shared" si="47"/>
        <v>7</v>
      </c>
    </row>
    <row r="38" spans="1:53" ht="12.75" customHeight="1" x14ac:dyDescent="0.2">
      <c r="A38" s="1"/>
      <c r="B38" s="147"/>
      <c r="C38" s="6">
        <f t="shared" si="38"/>
        <v>11</v>
      </c>
      <c r="D38" s="93">
        <f t="shared" ref="D38:I38" si="48">C38+1</f>
        <v>12</v>
      </c>
      <c r="E38" s="93">
        <f t="shared" si="48"/>
        <v>13</v>
      </c>
      <c r="F38" s="93">
        <f t="shared" si="48"/>
        <v>14</v>
      </c>
      <c r="G38" s="93">
        <f t="shared" si="48"/>
        <v>15</v>
      </c>
      <c r="H38" s="93">
        <f t="shared" si="48"/>
        <v>16</v>
      </c>
      <c r="I38" s="93">
        <f t="shared" si="48"/>
        <v>17</v>
      </c>
      <c r="J38" s="49"/>
      <c r="K38" s="147"/>
      <c r="L38" s="92">
        <f t="shared" si="40"/>
        <v>9</v>
      </c>
      <c r="M38" s="93">
        <f t="shared" ref="M38:R38" si="49">L38+1</f>
        <v>10</v>
      </c>
      <c r="N38" s="93">
        <f t="shared" si="49"/>
        <v>11</v>
      </c>
      <c r="O38" s="93">
        <f t="shared" si="49"/>
        <v>12</v>
      </c>
      <c r="P38" s="93">
        <f t="shared" si="49"/>
        <v>13</v>
      </c>
      <c r="Q38" s="93">
        <f t="shared" si="49"/>
        <v>14</v>
      </c>
      <c r="R38" s="90">
        <f t="shared" si="49"/>
        <v>15</v>
      </c>
      <c r="S38" s="49"/>
      <c r="T38" s="147"/>
      <c r="U38" s="21">
        <f t="shared" si="42"/>
        <v>13</v>
      </c>
      <c r="V38" s="21">
        <f t="shared" ref="V38:AA38" si="50">U38+1</f>
        <v>14</v>
      </c>
      <c r="W38" s="21">
        <f t="shared" si="50"/>
        <v>15</v>
      </c>
      <c r="X38" s="21">
        <f t="shared" si="50"/>
        <v>16</v>
      </c>
      <c r="Y38" s="21">
        <f t="shared" si="50"/>
        <v>17</v>
      </c>
      <c r="Z38" s="21">
        <f t="shared" si="50"/>
        <v>18</v>
      </c>
      <c r="AA38" s="21">
        <f t="shared" si="50"/>
        <v>19</v>
      </c>
      <c r="AB38" s="9"/>
      <c r="AC38" s="147"/>
      <c r="AD38" s="19">
        <f t="shared" si="44"/>
        <v>10</v>
      </c>
      <c r="AE38" s="18">
        <f t="shared" ref="AE38:AJ38" si="51">AD38+1</f>
        <v>11</v>
      </c>
      <c r="AF38" s="18">
        <f t="shared" si="51"/>
        <v>12</v>
      </c>
      <c r="AG38" s="18">
        <f t="shared" si="51"/>
        <v>13</v>
      </c>
      <c r="AH38" s="18">
        <f t="shared" si="51"/>
        <v>14</v>
      </c>
      <c r="AI38" s="18">
        <f t="shared" si="51"/>
        <v>15</v>
      </c>
      <c r="AJ38" s="10">
        <f t="shared" si="51"/>
        <v>16</v>
      </c>
      <c r="AK38" s="9"/>
      <c r="AL38" s="147"/>
      <c r="AM38" s="92">
        <f t="shared" si="46"/>
        <v>8</v>
      </c>
      <c r="AN38" s="91">
        <f t="shared" ref="AN38:AS38" si="52">AM38+1</f>
        <v>9</v>
      </c>
      <c r="AO38" s="91">
        <f t="shared" si="52"/>
        <v>10</v>
      </c>
      <c r="AP38" s="91">
        <f t="shared" si="52"/>
        <v>11</v>
      </c>
      <c r="AQ38" s="95">
        <f t="shared" si="52"/>
        <v>12</v>
      </c>
      <c r="AR38" s="91">
        <f t="shared" si="52"/>
        <v>13</v>
      </c>
      <c r="AS38" s="91">
        <f t="shared" si="52"/>
        <v>14</v>
      </c>
    </row>
    <row r="39" spans="1:53" ht="12.75" customHeight="1" x14ac:dyDescent="0.2">
      <c r="A39" s="1"/>
      <c r="B39" s="147"/>
      <c r="C39" s="6">
        <f t="shared" si="38"/>
        <v>18</v>
      </c>
      <c r="D39" s="93">
        <f t="shared" ref="D39:I39" si="53">C39+1</f>
        <v>19</v>
      </c>
      <c r="E39" s="93">
        <f t="shared" si="53"/>
        <v>20</v>
      </c>
      <c r="F39" s="93">
        <f t="shared" si="53"/>
        <v>21</v>
      </c>
      <c r="G39" s="93">
        <f t="shared" si="53"/>
        <v>22</v>
      </c>
      <c r="H39" s="93">
        <f t="shared" si="53"/>
        <v>23</v>
      </c>
      <c r="I39" s="6">
        <f t="shared" si="53"/>
        <v>24</v>
      </c>
      <c r="J39" s="49"/>
      <c r="K39" s="147"/>
      <c r="L39" s="92">
        <f t="shared" si="40"/>
        <v>16</v>
      </c>
      <c r="M39" s="93">
        <f t="shared" ref="M39:R39" si="54">L39+1</f>
        <v>17</v>
      </c>
      <c r="N39" s="93">
        <f t="shared" si="54"/>
        <v>18</v>
      </c>
      <c r="O39" s="93">
        <f t="shared" si="54"/>
        <v>19</v>
      </c>
      <c r="P39" s="93">
        <f t="shared" si="54"/>
        <v>20</v>
      </c>
      <c r="Q39" s="93">
        <f t="shared" si="54"/>
        <v>21</v>
      </c>
      <c r="R39" s="93">
        <f t="shared" si="54"/>
        <v>22</v>
      </c>
      <c r="S39" s="49"/>
      <c r="T39" s="147"/>
      <c r="U39" s="21">
        <f t="shared" si="42"/>
        <v>20</v>
      </c>
      <c r="V39" s="21">
        <f t="shared" ref="V39:AA39" si="55">U39+1</f>
        <v>21</v>
      </c>
      <c r="W39" s="21">
        <f t="shared" si="55"/>
        <v>22</v>
      </c>
      <c r="X39" s="21">
        <f t="shared" si="55"/>
        <v>23</v>
      </c>
      <c r="Y39" s="25">
        <f t="shared" si="55"/>
        <v>24</v>
      </c>
      <c r="Z39" s="25">
        <f t="shared" si="55"/>
        <v>25</v>
      </c>
      <c r="AA39" s="18">
        <f t="shared" si="55"/>
        <v>26</v>
      </c>
      <c r="AB39" s="9"/>
      <c r="AC39" s="147"/>
      <c r="AD39" s="19">
        <f t="shared" si="44"/>
        <v>17</v>
      </c>
      <c r="AE39" s="18">
        <f t="shared" ref="AE39:AJ39" si="56">AD39+1</f>
        <v>18</v>
      </c>
      <c r="AF39" s="18">
        <f t="shared" si="56"/>
        <v>19</v>
      </c>
      <c r="AG39" s="18">
        <f t="shared" si="56"/>
        <v>20</v>
      </c>
      <c r="AH39" s="18">
        <f t="shared" si="56"/>
        <v>21</v>
      </c>
      <c r="AI39" s="18">
        <f t="shared" si="56"/>
        <v>22</v>
      </c>
      <c r="AJ39" s="18">
        <f t="shared" si="56"/>
        <v>23</v>
      </c>
      <c r="AK39" s="9"/>
      <c r="AL39" s="147"/>
      <c r="AM39" s="92">
        <f t="shared" si="46"/>
        <v>15</v>
      </c>
      <c r="AN39" s="91">
        <f t="shared" ref="AN39:AS39" si="57">AM39+1</f>
        <v>16</v>
      </c>
      <c r="AO39" s="91">
        <f t="shared" si="57"/>
        <v>17</v>
      </c>
      <c r="AP39" s="91">
        <f t="shared" si="57"/>
        <v>18</v>
      </c>
      <c r="AQ39" s="91">
        <f t="shared" si="57"/>
        <v>19</v>
      </c>
      <c r="AR39" s="91">
        <f t="shared" si="57"/>
        <v>20</v>
      </c>
      <c r="AS39" s="91">
        <f t="shared" si="57"/>
        <v>21</v>
      </c>
    </row>
    <row r="40" spans="1:53" ht="12.75" customHeight="1" x14ac:dyDescent="0.2">
      <c r="A40" s="1"/>
      <c r="B40" s="147"/>
      <c r="C40" s="6">
        <f t="shared" si="38"/>
        <v>25</v>
      </c>
      <c r="D40" s="93">
        <f t="shared" ref="D40:H40" si="58">C40+1</f>
        <v>26</v>
      </c>
      <c r="E40" s="93">
        <f t="shared" si="58"/>
        <v>27</v>
      </c>
      <c r="F40" s="93">
        <f t="shared" si="58"/>
        <v>28</v>
      </c>
      <c r="G40" s="93">
        <f t="shared" si="58"/>
        <v>29</v>
      </c>
      <c r="H40" s="93">
        <f t="shared" si="58"/>
        <v>30</v>
      </c>
      <c r="I40" s="6"/>
      <c r="J40" s="49"/>
      <c r="K40" s="147"/>
      <c r="L40" s="92">
        <f t="shared" si="40"/>
        <v>23</v>
      </c>
      <c r="M40" s="93">
        <f t="shared" ref="M40:R40" si="59">L40+1</f>
        <v>24</v>
      </c>
      <c r="N40" s="93">
        <f t="shared" si="59"/>
        <v>25</v>
      </c>
      <c r="O40" s="93">
        <f t="shared" si="59"/>
        <v>26</v>
      </c>
      <c r="P40" s="93">
        <f t="shared" si="59"/>
        <v>27</v>
      </c>
      <c r="Q40" s="93">
        <f t="shared" si="59"/>
        <v>28</v>
      </c>
      <c r="R40" s="90">
        <f t="shared" si="59"/>
        <v>29</v>
      </c>
      <c r="S40" s="49"/>
      <c r="T40" s="147"/>
      <c r="U40" s="101">
        <f t="shared" si="42"/>
        <v>27</v>
      </c>
      <c r="V40" s="18">
        <f t="shared" ref="V40:Y40" si="60">U40+1</f>
        <v>28</v>
      </c>
      <c r="W40" s="18">
        <f t="shared" si="60"/>
        <v>29</v>
      </c>
      <c r="X40" s="18">
        <f t="shared" si="60"/>
        <v>30</v>
      </c>
      <c r="Y40" s="18">
        <f t="shared" si="60"/>
        <v>31</v>
      </c>
      <c r="Z40" s="92"/>
      <c r="AA40" s="92"/>
      <c r="AB40" s="9"/>
      <c r="AC40" s="147"/>
      <c r="AD40" s="10">
        <f t="shared" si="44"/>
        <v>24</v>
      </c>
      <c r="AE40" s="18">
        <f t="shared" ref="AE40:AJ40" si="61">AD40+1</f>
        <v>25</v>
      </c>
      <c r="AF40" s="18">
        <f t="shared" si="61"/>
        <v>26</v>
      </c>
      <c r="AG40" s="18">
        <f t="shared" si="61"/>
        <v>27</v>
      </c>
      <c r="AH40" s="18">
        <f t="shared" si="61"/>
        <v>28</v>
      </c>
      <c r="AI40" s="18">
        <f t="shared" si="61"/>
        <v>29</v>
      </c>
      <c r="AJ40" s="18">
        <f t="shared" si="61"/>
        <v>30</v>
      </c>
      <c r="AK40" s="9"/>
      <c r="AL40" s="147"/>
      <c r="AM40" s="92">
        <f t="shared" si="46"/>
        <v>22</v>
      </c>
      <c r="AN40" s="91">
        <f t="shared" ref="AN40:AS40" si="62">AM40+1</f>
        <v>23</v>
      </c>
      <c r="AO40" s="91">
        <f t="shared" si="62"/>
        <v>24</v>
      </c>
      <c r="AP40" s="91">
        <f t="shared" si="62"/>
        <v>25</v>
      </c>
      <c r="AQ40" s="91">
        <f t="shared" si="62"/>
        <v>26</v>
      </c>
      <c r="AR40" s="91">
        <f t="shared" si="62"/>
        <v>27</v>
      </c>
      <c r="AS40" s="95">
        <f t="shared" si="62"/>
        <v>28</v>
      </c>
      <c r="AW40" s="50"/>
    </row>
    <row r="41" spans="1:53" ht="12.75" customHeight="1" x14ac:dyDescent="0.2">
      <c r="A41" s="1"/>
      <c r="B41" s="148"/>
      <c r="C41" s="6"/>
      <c r="D41" s="6"/>
      <c r="E41" s="6"/>
      <c r="F41" s="22"/>
      <c r="G41" s="6"/>
      <c r="H41" s="6"/>
      <c r="I41" s="6"/>
      <c r="J41" s="9"/>
      <c r="K41" s="148"/>
      <c r="L41" s="92">
        <f t="shared" si="40"/>
        <v>30</v>
      </c>
      <c r="M41" s="106">
        <f>L41+1</f>
        <v>31</v>
      </c>
      <c r="N41" s="92"/>
      <c r="O41" s="92"/>
      <c r="P41" s="92"/>
      <c r="Q41" s="92"/>
      <c r="R41" s="92"/>
      <c r="S41" s="49"/>
      <c r="T41" s="148"/>
      <c r="AB41" s="9"/>
      <c r="AC41" s="148"/>
      <c r="AD41" s="6"/>
      <c r="AE41" s="6"/>
      <c r="AF41" s="6"/>
      <c r="AG41" s="6"/>
      <c r="AH41" s="6"/>
      <c r="AI41" s="6"/>
      <c r="AJ41" s="6"/>
      <c r="AK41" s="9"/>
      <c r="AL41" s="148"/>
      <c r="AM41" s="92">
        <f t="shared" si="46"/>
        <v>29</v>
      </c>
      <c r="AN41" s="91">
        <f>AM41+1</f>
        <v>30</v>
      </c>
      <c r="AO41" s="12">
        <f>AN41+1</f>
        <v>31</v>
      </c>
      <c r="AP41" s="92"/>
      <c r="AQ41" s="92"/>
      <c r="AR41" s="92"/>
      <c r="AS41" s="92"/>
    </row>
    <row r="42" spans="1:53" ht="12.75" customHeight="1" x14ac:dyDescent="0.2">
      <c r="A42" s="11"/>
      <c r="B42" s="11"/>
      <c r="C42" s="38" t="s">
        <v>89</v>
      </c>
      <c r="D42" s="11"/>
      <c r="E42" s="11"/>
      <c r="F42" s="11"/>
      <c r="G42" s="11"/>
      <c r="H42" s="11"/>
      <c r="I42" s="11"/>
      <c r="J42" s="51"/>
      <c r="K42" s="11"/>
      <c r="L42" s="38" t="s">
        <v>96</v>
      </c>
      <c r="M42" s="11"/>
      <c r="N42" s="35"/>
      <c r="O42" s="35"/>
      <c r="P42" s="35"/>
      <c r="Q42" s="35"/>
      <c r="R42" s="35"/>
      <c r="S42" s="51"/>
      <c r="T42" s="11"/>
      <c r="U42" s="11" t="s">
        <v>97</v>
      </c>
      <c r="Z42" s="11"/>
      <c r="AA42" s="11"/>
      <c r="AB42" s="11"/>
      <c r="AC42" s="52"/>
      <c r="AD42" s="46" t="s">
        <v>11</v>
      </c>
      <c r="AE42" s="37"/>
      <c r="AF42" s="37"/>
      <c r="AG42" s="37"/>
      <c r="AH42" s="37"/>
      <c r="AI42" s="37"/>
      <c r="AJ42" s="37"/>
      <c r="AK42" s="35"/>
      <c r="AL42" s="53"/>
      <c r="AM42" s="46" t="s">
        <v>121</v>
      </c>
      <c r="AN42" s="11"/>
      <c r="AO42" s="11"/>
      <c r="AP42" s="11"/>
      <c r="AQ42" s="11"/>
      <c r="AR42" s="11"/>
      <c r="AS42" s="11"/>
    </row>
    <row r="43" spans="1:53" ht="12.75" customHeight="1" x14ac:dyDescent="0.2">
      <c r="A43" s="11"/>
      <c r="B43" s="11"/>
      <c r="C43" s="43" t="s">
        <v>77</v>
      </c>
      <c r="D43" s="11"/>
      <c r="E43" s="11"/>
      <c r="F43" s="11"/>
      <c r="G43" s="11"/>
      <c r="H43" s="11"/>
      <c r="I43" s="11"/>
      <c r="J43" s="51"/>
      <c r="K43" s="11"/>
      <c r="L43" s="11" t="s">
        <v>88</v>
      </c>
      <c r="M43" s="36"/>
      <c r="N43" s="35"/>
      <c r="O43" s="35"/>
      <c r="P43" s="35"/>
      <c r="Q43" s="35"/>
      <c r="R43" s="35"/>
      <c r="S43" s="51"/>
      <c r="T43" s="11"/>
      <c r="U43" s="110" t="s">
        <v>112</v>
      </c>
      <c r="V43" s="3"/>
      <c r="W43" s="3"/>
      <c r="X43" s="3"/>
      <c r="Y43" s="3"/>
      <c r="Z43" s="3"/>
      <c r="AA43" s="3"/>
      <c r="AD43" s="11" t="s">
        <v>100</v>
      </c>
      <c r="AL43" s="11"/>
      <c r="AM43" s="46" t="s">
        <v>12</v>
      </c>
      <c r="AN43" s="3"/>
      <c r="AO43" s="3"/>
      <c r="AP43" s="3"/>
      <c r="AQ43" s="3"/>
      <c r="AR43" s="3"/>
      <c r="AS43" s="3"/>
    </row>
    <row r="44" spans="1:53" ht="12.75" customHeight="1" x14ac:dyDescent="0.2">
      <c r="A44" s="11"/>
      <c r="B44" s="11"/>
      <c r="C44" s="38" t="s">
        <v>95</v>
      </c>
      <c r="D44" s="11"/>
      <c r="E44" s="11"/>
      <c r="I44" s="11"/>
      <c r="J44" s="51"/>
      <c r="K44" s="11"/>
      <c r="L44" s="131"/>
      <c r="M44" s="11"/>
      <c r="N44" s="35"/>
      <c r="O44" s="35"/>
      <c r="P44" s="35"/>
      <c r="Q44" s="35"/>
      <c r="R44" s="35"/>
      <c r="S44" s="51"/>
      <c r="T44" s="11"/>
      <c r="U44" s="36" t="s">
        <v>78</v>
      </c>
      <c r="V44" s="50"/>
      <c r="W44" s="50"/>
      <c r="X44" s="50"/>
      <c r="AA44" s="37"/>
      <c r="AB44" s="11"/>
      <c r="AC44" s="11"/>
      <c r="AD44" s="11" t="s">
        <v>101</v>
      </c>
      <c r="AK44" s="35"/>
      <c r="AL44" s="11"/>
      <c r="AM44" s="11" t="s">
        <v>90</v>
      </c>
    </row>
    <row r="45" spans="1:53" ht="12.75" customHeight="1" x14ac:dyDescent="0.2">
      <c r="A45" s="3"/>
      <c r="B45" s="3"/>
      <c r="C45" s="54"/>
      <c r="D45" s="30"/>
      <c r="E45" s="30"/>
      <c r="F45" s="11"/>
      <c r="G45" s="35"/>
      <c r="H45" s="35"/>
      <c r="I45" s="35"/>
      <c r="J45" s="3"/>
      <c r="K45" s="3"/>
      <c r="L45" s="130"/>
      <c r="M45" s="3"/>
      <c r="N45" s="3"/>
      <c r="O45" s="3"/>
      <c r="P45" s="3"/>
      <c r="Q45" s="3"/>
      <c r="R45" s="3"/>
      <c r="S45" s="3"/>
      <c r="T45" s="3"/>
      <c r="V45" s="36" t="s">
        <v>10</v>
      </c>
      <c r="W45" s="35"/>
      <c r="X45" s="35"/>
      <c r="Y45" s="35"/>
      <c r="Z45" s="35"/>
      <c r="AA45" s="37"/>
      <c r="AB45" s="3"/>
      <c r="AC45" s="3"/>
      <c r="AD45" s="11" t="s">
        <v>126</v>
      </c>
      <c r="AK45" s="3"/>
      <c r="AL45" s="5"/>
      <c r="AM45" s="46" t="s">
        <v>79</v>
      </c>
    </row>
    <row r="46" spans="1:53" ht="12.75" customHeight="1" x14ac:dyDescent="0.2">
      <c r="A46" s="3"/>
      <c r="B46" s="35"/>
      <c r="D46" s="37"/>
      <c r="E46" s="35"/>
      <c r="F46" s="35"/>
      <c r="G46" s="35"/>
      <c r="H46" s="35"/>
      <c r="I46" s="35"/>
      <c r="J46" s="3"/>
      <c r="K46" s="3"/>
      <c r="L46" s="11"/>
      <c r="M46" s="3"/>
      <c r="N46" s="3"/>
      <c r="O46" s="3"/>
      <c r="P46" s="3"/>
      <c r="Q46" s="3"/>
      <c r="R46" s="3"/>
      <c r="S46" s="3"/>
      <c r="T46" s="3"/>
      <c r="U46" s="11" t="s">
        <v>98</v>
      </c>
      <c r="AB46" s="3"/>
      <c r="AC46" s="3"/>
      <c r="AF46" s="41"/>
      <c r="AG46" s="41"/>
      <c r="AH46" s="41"/>
      <c r="AI46" s="41"/>
      <c r="AJ46" s="3"/>
      <c r="AK46" s="3"/>
      <c r="AL46" s="5"/>
      <c r="AM46" s="11" t="s">
        <v>127</v>
      </c>
      <c r="AN46" s="3"/>
      <c r="AO46" s="3"/>
      <c r="AP46" s="3"/>
      <c r="AQ46" s="3"/>
      <c r="AR46" s="3"/>
      <c r="AS46" s="3"/>
    </row>
    <row r="47" spans="1:53" ht="12.75" customHeight="1" x14ac:dyDescent="0.2">
      <c r="A47" s="3"/>
      <c r="B47" s="35"/>
      <c r="C47" s="11"/>
      <c r="D47" s="37"/>
      <c r="E47" s="35"/>
      <c r="F47" s="35"/>
      <c r="G47" s="35"/>
      <c r="H47" s="35"/>
      <c r="I47" s="35"/>
      <c r="J47" s="3"/>
      <c r="K47" s="3"/>
      <c r="L47" s="33"/>
      <c r="M47" s="3"/>
      <c r="N47" s="3"/>
      <c r="O47" s="3"/>
      <c r="P47" s="3"/>
      <c r="Q47" s="3"/>
      <c r="R47" s="3"/>
      <c r="S47" s="3"/>
      <c r="T47" s="3"/>
      <c r="U47" s="38" t="s">
        <v>99</v>
      </c>
      <c r="V47" s="35"/>
      <c r="W47" s="11"/>
      <c r="X47" s="11"/>
      <c r="Y47" s="11"/>
      <c r="Z47" s="3"/>
      <c r="AA47" s="3"/>
      <c r="AB47" s="3"/>
      <c r="AC47" s="3"/>
      <c r="AD47" s="11"/>
      <c r="AE47" s="3"/>
      <c r="AF47" s="3"/>
      <c r="AG47" s="3"/>
      <c r="AH47" s="3"/>
      <c r="AI47" s="3"/>
      <c r="AJ47" s="3"/>
      <c r="AK47" s="3"/>
      <c r="AL47" s="5"/>
      <c r="AM47" s="11" t="s">
        <v>102</v>
      </c>
      <c r="AO47" s="31"/>
      <c r="AP47" s="31"/>
    </row>
    <row r="48" spans="1:53" ht="12.75" customHeight="1" x14ac:dyDescent="0.2">
      <c r="A48" s="3"/>
      <c r="S48" s="3"/>
      <c r="T48" s="3"/>
      <c r="U48" s="109" t="s">
        <v>115</v>
      </c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5"/>
      <c r="AM48" s="55" t="s">
        <v>80</v>
      </c>
      <c r="AN48" s="3"/>
      <c r="AO48" s="3"/>
      <c r="AP48" s="3"/>
      <c r="AQ48" s="3"/>
      <c r="AR48" s="3"/>
      <c r="AS48" s="3"/>
    </row>
    <row r="49" spans="1:64" ht="12.75" customHeight="1" x14ac:dyDescent="0.2">
      <c r="A49" s="3"/>
      <c r="B49" s="35"/>
      <c r="F49" s="35"/>
      <c r="G49" s="35"/>
      <c r="H49" s="35"/>
      <c r="I49" s="35"/>
      <c r="J49" s="3"/>
      <c r="K49" s="3"/>
      <c r="L49" s="57"/>
      <c r="M49" s="3"/>
      <c r="N49" s="3"/>
      <c r="O49" s="3"/>
      <c r="P49" s="3"/>
      <c r="Q49" s="3"/>
      <c r="R49" s="3"/>
      <c r="S49" s="3"/>
      <c r="T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5"/>
      <c r="AM49" s="111" t="s">
        <v>117</v>
      </c>
      <c r="AN49" s="3"/>
      <c r="AO49" s="3"/>
      <c r="AP49" s="3"/>
      <c r="AQ49" s="3"/>
      <c r="AR49" s="3"/>
      <c r="AS49" s="3"/>
    </row>
    <row r="50" spans="1:64" ht="12.75" customHeight="1" x14ac:dyDescent="0.2">
      <c r="A50" s="3"/>
      <c r="B50" s="35"/>
      <c r="H50" s="35"/>
      <c r="I50" s="35"/>
      <c r="J50" s="3"/>
      <c r="K50" s="3"/>
      <c r="M50" s="3"/>
      <c r="N50" s="3"/>
      <c r="O50" s="3"/>
      <c r="P50" s="3"/>
      <c r="Q50" s="3"/>
      <c r="R50" s="3"/>
      <c r="S50" s="3"/>
      <c r="T50" s="3"/>
      <c r="V50" s="35"/>
      <c r="W50" s="11"/>
      <c r="X50" s="11"/>
      <c r="Y50" s="11"/>
      <c r="Z50" s="11"/>
      <c r="AA50" s="11"/>
      <c r="AB50" s="11"/>
      <c r="AC50" s="11"/>
      <c r="AD50" s="3"/>
      <c r="AE50" s="3"/>
      <c r="AF50" s="3"/>
      <c r="AG50" s="3"/>
      <c r="AH50" s="3"/>
      <c r="AI50" s="3"/>
      <c r="AJ50" s="3"/>
      <c r="AK50" s="3"/>
      <c r="AL50" s="5"/>
      <c r="AN50" s="3"/>
      <c r="AO50" s="3"/>
      <c r="AP50" s="3"/>
      <c r="AQ50" s="3"/>
      <c r="AR50" s="3"/>
      <c r="AS50" s="3"/>
    </row>
    <row r="51" spans="1:64" ht="12" customHeight="1" x14ac:dyDescent="0.2">
      <c r="A51" s="3"/>
      <c r="B51" s="143" t="s">
        <v>118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3"/>
      <c r="T51" s="3"/>
      <c r="U51" s="143">
        <v>2024</v>
      </c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5"/>
    </row>
    <row r="52" spans="1:64" ht="12.75" x14ac:dyDescent="0.2">
      <c r="A52" s="3"/>
      <c r="B52" s="183" t="s">
        <v>107</v>
      </c>
      <c r="C52" s="183"/>
      <c r="D52" s="183"/>
      <c r="E52" s="183"/>
      <c r="F52" s="183"/>
      <c r="G52" s="183"/>
      <c r="H52" s="183"/>
      <c r="I52" s="183"/>
      <c r="J52" s="3"/>
      <c r="K52" s="3"/>
      <c r="M52" s="3"/>
      <c r="N52" s="3"/>
      <c r="O52" s="3"/>
      <c r="P52" s="3"/>
      <c r="Q52" s="3"/>
      <c r="R52" s="3"/>
      <c r="S52" s="3"/>
      <c r="T52" s="3"/>
      <c r="AV52" s="6" t="s">
        <v>1</v>
      </c>
      <c r="AW52" s="6" t="s">
        <v>2</v>
      </c>
      <c r="AX52" s="6" t="s">
        <v>3</v>
      </c>
      <c r="AY52" s="6" t="s">
        <v>3</v>
      </c>
      <c r="AZ52" s="6" t="s">
        <v>1</v>
      </c>
      <c r="BA52" s="6" t="s">
        <v>1</v>
      </c>
    </row>
    <row r="53" spans="1:64" ht="0.75" customHeight="1" x14ac:dyDescent="0.2">
      <c r="A53" s="3"/>
      <c r="B53" s="4" t="s">
        <v>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58"/>
      <c r="AN53" s="3"/>
      <c r="AO53" s="3"/>
      <c r="AP53" s="3"/>
      <c r="AQ53" s="3"/>
      <c r="AR53" s="3"/>
      <c r="AS53" s="3"/>
      <c r="AT53" s="44">
        <f t="shared" ref="AT53:AT55" si="63">SUM(C53:AL53)</f>
        <v>0</v>
      </c>
      <c r="AV53" s="8">
        <f t="shared" ref="AV53:BA53" si="64">D53+M53+V53+AE53+AN53</f>
        <v>0</v>
      </c>
      <c r="AW53" s="8">
        <f t="shared" si="64"/>
        <v>0</v>
      </c>
      <c r="AX53" s="8">
        <f t="shared" si="64"/>
        <v>0</v>
      </c>
      <c r="AY53" s="8">
        <f t="shared" si="64"/>
        <v>0</v>
      </c>
      <c r="AZ53" s="8">
        <f t="shared" si="64"/>
        <v>0</v>
      </c>
      <c r="BA53" s="8">
        <f t="shared" si="64"/>
        <v>0</v>
      </c>
    </row>
    <row r="54" spans="1:64" ht="12.75" hidden="1" customHeight="1" x14ac:dyDescent="0.2">
      <c r="A54" s="3"/>
      <c r="B54" s="4" t="s">
        <v>5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3"/>
      <c r="AN54" s="3"/>
      <c r="AO54" s="3"/>
      <c r="AP54" s="3"/>
      <c r="AQ54" s="3"/>
      <c r="AR54" s="3"/>
      <c r="AS54" s="3"/>
      <c r="AT54" s="44">
        <f t="shared" si="63"/>
        <v>0</v>
      </c>
      <c r="AV54" s="8">
        <f t="shared" ref="AV54:BA54" si="65">D54+M54+V54+AE54+AN54</f>
        <v>0</v>
      </c>
      <c r="AW54" s="8">
        <f t="shared" si="65"/>
        <v>0</v>
      </c>
      <c r="AX54" s="8">
        <f t="shared" si="65"/>
        <v>0</v>
      </c>
      <c r="AY54" s="8">
        <f t="shared" si="65"/>
        <v>0</v>
      </c>
      <c r="AZ54" s="8">
        <f t="shared" si="65"/>
        <v>0</v>
      </c>
      <c r="BA54" s="8">
        <f t="shared" si="65"/>
        <v>0</v>
      </c>
    </row>
    <row r="55" spans="1:64" ht="0.75" customHeight="1" x14ac:dyDescent="0.2">
      <c r="A55" s="3"/>
      <c r="B55" s="4" t="s">
        <v>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3"/>
      <c r="AN55" s="3"/>
      <c r="AO55" s="3"/>
      <c r="AP55" s="3"/>
      <c r="AQ55" s="3"/>
      <c r="AR55" s="3"/>
      <c r="AS55" s="3"/>
      <c r="AT55" s="44">
        <f t="shared" si="63"/>
        <v>0</v>
      </c>
      <c r="AV55" s="8">
        <f t="shared" ref="AV55:BA55" si="66">D55+M55+V55+AE55+AN55</f>
        <v>0</v>
      </c>
      <c r="AW55" s="8">
        <f t="shared" si="66"/>
        <v>0</v>
      </c>
      <c r="AX55" s="8">
        <f t="shared" si="66"/>
        <v>0</v>
      </c>
      <c r="AY55" s="8">
        <f t="shared" si="66"/>
        <v>0</v>
      </c>
      <c r="AZ55" s="8">
        <f t="shared" si="66"/>
        <v>0</v>
      </c>
      <c r="BA55" s="8">
        <f t="shared" si="66"/>
        <v>0</v>
      </c>
    </row>
    <row r="56" spans="1:64" ht="26.25" hidden="1" customHeight="1" x14ac:dyDescent="0.2">
      <c r="A56" s="3"/>
      <c r="B56" s="4" t="s">
        <v>7</v>
      </c>
      <c r="C56" s="3"/>
      <c r="D56" s="3">
        <v>4</v>
      </c>
      <c r="E56" s="3">
        <v>4</v>
      </c>
      <c r="F56" s="3">
        <v>4</v>
      </c>
      <c r="G56" s="3">
        <v>4</v>
      </c>
      <c r="H56" s="3">
        <v>4</v>
      </c>
      <c r="I56" s="3">
        <v>3</v>
      </c>
      <c r="J56" s="3"/>
      <c r="K56" s="3"/>
      <c r="L56" s="3"/>
      <c r="M56" s="3">
        <v>3</v>
      </c>
      <c r="N56" s="3">
        <v>3</v>
      </c>
      <c r="O56" s="3">
        <v>3</v>
      </c>
      <c r="P56" s="3">
        <v>3</v>
      </c>
      <c r="Q56" s="3">
        <v>4</v>
      </c>
      <c r="R56" s="3">
        <v>3</v>
      </c>
      <c r="S56" s="3"/>
      <c r="T56" s="3"/>
      <c r="U56" s="3"/>
      <c r="V56" s="3">
        <v>1</v>
      </c>
      <c r="W56" s="3">
        <v>2</v>
      </c>
      <c r="X56" s="3">
        <v>1</v>
      </c>
      <c r="Y56" s="3">
        <v>1</v>
      </c>
      <c r="Z56" s="3">
        <v>1</v>
      </c>
      <c r="AA56" s="3">
        <v>1</v>
      </c>
      <c r="AB56" s="3"/>
      <c r="AC56" s="3"/>
      <c r="AD56" s="3"/>
      <c r="AE56" s="3"/>
      <c r="AF56" s="3"/>
      <c r="AG56" s="3"/>
      <c r="AH56" s="3"/>
      <c r="AI56" s="3"/>
      <c r="AJ56" s="3"/>
      <c r="AL56" s="5"/>
      <c r="AM56" s="59"/>
      <c r="AN56" s="3"/>
      <c r="AO56" s="3"/>
      <c r="AP56" s="3"/>
      <c r="AQ56" s="3"/>
      <c r="AR56" s="3"/>
      <c r="AS56" s="3"/>
      <c r="AT56" s="44">
        <f>SUM(C56:AS56)</f>
        <v>49</v>
      </c>
      <c r="AV56" s="8">
        <f t="shared" ref="AV56:BA56" si="67">D56+M56+V56+AE56+AN56</f>
        <v>8</v>
      </c>
      <c r="AW56" s="8">
        <f t="shared" si="67"/>
        <v>9</v>
      </c>
      <c r="AX56" s="8">
        <f t="shared" si="67"/>
        <v>8</v>
      </c>
      <c r="AY56" s="8">
        <f t="shared" si="67"/>
        <v>8</v>
      </c>
      <c r="AZ56" s="8">
        <f t="shared" si="67"/>
        <v>9</v>
      </c>
      <c r="BA56" s="8">
        <f t="shared" si="67"/>
        <v>7</v>
      </c>
    </row>
    <row r="57" spans="1:64" ht="12.75" customHeight="1" thickBot="1" x14ac:dyDescent="0.25">
      <c r="A57" s="1"/>
      <c r="B57" s="162">
        <v>45231</v>
      </c>
      <c r="C57" s="90" t="s">
        <v>8</v>
      </c>
      <c r="D57" s="90" t="s">
        <v>1</v>
      </c>
      <c r="E57" s="90" t="s">
        <v>2</v>
      </c>
      <c r="F57" s="90" t="s">
        <v>3</v>
      </c>
      <c r="G57" s="90" t="s">
        <v>3</v>
      </c>
      <c r="H57" s="90" t="s">
        <v>1</v>
      </c>
      <c r="I57" s="90" t="s">
        <v>1</v>
      </c>
      <c r="J57" s="1"/>
      <c r="K57" s="146">
        <v>45261</v>
      </c>
      <c r="L57" s="6" t="s">
        <v>8</v>
      </c>
      <c r="M57" s="6" t="s">
        <v>1</v>
      </c>
      <c r="N57" s="6" t="s">
        <v>2</v>
      </c>
      <c r="O57" s="6" t="s">
        <v>3</v>
      </c>
      <c r="P57" s="6" t="s">
        <v>3</v>
      </c>
      <c r="Q57" s="6" t="s">
        <v>1</v>
      </c>
      <c r="R57" s="6" t="s">
        <v>1</v>
      </c>
      <c r="S57" s="9"/>
      <c r="T57" s="184" t="s">
        <v>71</v>
      </c>
      <c r="U57" s="6" t="s">
        <v>8</v>
      </c>
      <c r="V57" s="6" t="s">
        <v>1</v>
      </c>
      <c r="W57" s="6" t="s">
        <v>2</v>
      </c>
      <c r="X57" s="6" t="s">
        <v>3</v>
      </c>
      <c r="Y57" s="6" t="s">
        <v>3</v>
      </c>
      <c r="Z57" s="6" t="s">
        <v>1</v>
      </c>
      <c r="AA57" s="6" t="s">
        <v>1</v>
      </c>
      <c r="AB57" s="1"/>
      <c r="AC57" s="146">
        <v>45323</v>
      </c>
      <c r="AD57" s="6" t="s">
        <v>8</v>
      </c>
      <c r="AE57" s="6" t="s">
        <v>1</v>
      </c>
      <c r="AF57" s="6" t="s">
        <v>2</v>
      </c>
      <c r="AG57" s="6" t="s">
        <v>3</v>
      </c>
      <c r="AH57" s="6" t="s">
        <v>3</v>
      </c>
      <c r="AI57" s="6" t="s">
        <v>1</v>
      </c>
      <c r="AJ57" s="6" t="s">
        <v>1</v>
      </c>
      <c r="AK57" s="1"/>
      <c r="AL57" s="149">
        <v>45352</v>
      </c>
      <c r="AM57" s="6" t="s">
        <v>8</v>
      </c>
      <c r="AN57" s="6" t="s">
        <v>1</v>
      </c>
      <c r="AO57" s="6" t="s">
        <v>2</v>
      </c>
      <c r="AP57" s="6" t="s">
        <v>3</v>
      </c>
      <c r="AQ57" s="6" t="s">
        <v>3</v>
      </c>
      <c r="AR57" s="6" t="s">
        <v>1</v>
      </c>
      <c r="AS57" s="6" t="s">
        <v>1</v>
      </c>
      <c r="AT57" s="9"/>
      <c r="AU57" s="9"/>
    </row>
    <row r="58" spans="1:64" ht="12.75" customHeight="1" thickBot="1" x14ac:dyDescent="0.25">
      <c r="A58" s="11"/>
      <c r="B58" s="147"/>
      <c r="C58" s="92"/>
      <c r="D58" s="92"/>
      <c r="E58" s="92"/>
      <c r="F58" s="12">
        <f t="shared" ref="F58:I58" si="68">E58+1</f>
        <v>1</v>
      </c>
      <c r="G58" s="95">
        <f t="shared" si="68"/>
        <v>2</v>
      </c>
      <c r="H58" s="12">
        <f t="shared" si="68"/>
        <v>3</v>
      </c>
      <c r="I58" s="92">
        <f t="shared" si="68"/>
        <v>4</v>
      </c>
      <c r="J58" s="11"/>
      <c r="K58" s="147"/>
      <c r="L58" s="6"/>
      <c r="M58" s="90"/>
      <c r="N58" s="90"/>
      <c r="O58" s="90"/>
      <c r="P58" s="90"/>
      <c r="Q58" s="12">
        <f t="shared" ref="Q58:R58" si="69">P58+1</f>
        <v>1</v>
      </c>
      <c r="R58" s="99">
        <f t="shared" si="69"/>
        <v>2</v>
      </c>
      <c r="S58" s="9"/>
      <c r="T58" s="147"/>
      <c r="U58" s="6">
        <v>0</v>
      </c>
      <c r="V58" s="61">
        <f t="shared" ref="V58:AA58" si="70">U58+1</f>
        <v>1</v>
      </c>
      <c r="W58" s="12">
        <f t="shared" si="70"/>
        <v>2</v>
      </c>
      <c r="X58" s="12">
        <f t="shared" si="70"/>
        <v>3</v>
      </c>
      <c r="Y58" s="12">
        <f t="shared" si="70"/>
        <v>4</v>
      </c>
      <c r="Z58" s="12">
        <f t="shared" si="70"/>
        <v>5</v>
      </c>
      <c r="AA58" s="12">
        <f t="shared" si="70"/>
        <v>6</v>
      </c>
      <c r="AB58" s="11"/>
      <c r="AC58" s="147"/>
      <c r="AD58" s="19"/>
      <c r="AE58" s="6"/>
      <c r="AF58" s="6"/>
      <c r="AG58" s="6"/>
      <c r="AH58" s="21">
        <f t="shared" ref="AH58:AJ58" si="71">AG58+1</f>
        <v>1</v>
      </c>
      <c r="AI58" s="21">
        <f t="shared" si="71"/>
        <v>2</v>
      </c>
      <c r="AJ58" s="21">
        <f t="shared" si="71"/>
        <v>3</v>
      </c>
      <c r="AK58" s="11"/>
      <c r="AL58" s="147"/>
      <c r="AM58" s="10"/>
      <c r="AN58" s="13"/>
      <c r="AO58" s="13"/>
      <c r="AP58" s="62">
        <f t="shared" ref="AP58:AS58" si="72">AO58+1</f>
        <v>1</v>
      </c>
      <c r="AQ58" s="62">
        <f t="shared" si="72"/>
        <v>2</v>
      </c>
      <c r="AR58" s="62">
        <f t="shared" si="72"/>
        <v>3</v>
      </c>
      <c r="AS58" s="62">
        <f t="shared" si="72"/>
        <v>4</v>
      </c>
      <c r="AT58" s="9"/>
      <c r="AU58" s="9"/>
    </row>
    <row r="59" spans="1:64" ht="12.75" customHeight="1" x14ac:dyDescent="0.2">
      <c r="A59" s="11"/>
      <c r="B59" s="147"/>
      <c r="C59" s="92">
        <f t="shared" ref="C59:C62" si="73">I58+1</f>
        <v>5</v>
      </c>
      <c r="D59" s="12">
        <f t="shared" ref="D59:I59" si="74">C59+1</f>
        <v>6</v>
      </c>
      <c r="E59" s="12">
        <f t="shared" si="74"/>
        <v>7</v>
      </c>
      <c r="F59" s="12">
        <f t="shared" si="74"/>
        <v>8</v>
      </c>
      <c r="G59" s="12">
        <f t="shared" si="74"/>
        <v>9</v>
      </c>
      <c r="H59" s="12">
        <f t="shared" si="74"/>
        <v>10</v>
      </c>
      <c r="I59" s="12">
        <f t="shared" si="74"/>
        <v>11</v>
      </c>
      <c r="J59" s="11"/>
      <c r="K59" s="147"/>
      <c r="L59" s="88">
        <f t="shared" ref="L59:L62" si="75">R58+1</f>
        <v>3</v>
      </c>
      <c r="M59" s="93">
        <f t="shared" ref="M59:R59" si="76">L59+1</f>
        <v>4</v>
      </c>
      <c r="N59" s="93">
        <f t="shared" si="76"/>
        <v>5</v>
      </c>
      <c r="O59" s="93">
        <f t="shared" si="76"/>
        <v>6</v>
      </c>
      <c r="P59" s="93">
        <f t="shared" si="76"/>
        <v>7</v>
      </c>
      <c r="Q59" s="93">
        <f t="shared" si="76"/>
        <v>8</v>
      </c>
      <c r="R59" s="99">
        <f t="shared" si="76"/>
        <v>9</v>
      </c>
      <c r="S59" s="9"/>
      <c r="T59" s="147"/>
      <c r="U59" s="6">
        <f t="shared" ref="U59:U62" si="77">AA58+1</f>
        <v>7</v>
      </c>
      <c r="V59" s="12">
        <f t="shared" ref="V59:AA59" si="78">U59+1</f>
        <v>8</v>
      </c>
      <c r="W59" s="12">
        <f t="shared" si="78"/>
        <v>9</v>
      </c>
      <c r="X59" s="15">
        <f t="shared" si="78"/>
        <v>10</v>
      </c>
      <c r="Y59" s="15">
        <f t="shared" si="78"/>
        <v>11</v>
      </c>
      <c r="Z59" s="15">
        <f t="shared" si="78"/>
        <v>12</v>
      </c>
      <c r="AA59" s="6">
        <f t="shared" si="78"/>
        <v>13</v>
      </c>
      <c r="AB59" s="11"/>
      <c r="AC59" s="147"/>
      <c r="AD59" s="21">
        <f t="shared" ref="AD59:AD62" si="79">AJ58+1</f>
        <v>4</v>
      </c>
      <c r="AE59" s="21">
        <f t="shared" ref="AE59:AJ59" si="80">AD59+1</f>
        <v>5</v>
      </c>
      <c r="AF59" s="21">
        <f t="shared" si="80"/>
        <v>6</v>
      </c>
      <c r="AG59" s="21">
        <f t="shared" si="80"/>
        <v>7</v>
      </c>
      <c r="AH59" s="21">
        <f t="shared" si="80"/>
        <v>8</v>
      </c>
      <c r="AI59" s="21">
        <f t="shared" si="80"/>
        <v>9</v>
      </c>
      <c r="AJ59" s="6">
        <f t="shared" si="80"/>
        <v>10</v>
      </c>
      <c r="AK59" s="11"/>
      <c r="AL59" s="147"/>
      <c r="AM59" s="62">
        <f t="shared" ref="AM59:AM62" si="81">AS58+1</f>
        <v>5</v>
      </c>
      <c r="AN59" s="62">
        <f t="shared" ref="AN59:AS59" si="82">AM59+1</f>
        <v>6</v>
      </c>
      <c r="AO59" s="62">
        <f t="shared" si="82"/>
        <v>7</v>
      </c>
      <c r="AP59" s="62">
        <f t="shared" si="82"/>
        <v>8</v>
      </c>
      <c r="AQ59" s="62">
        <f t="shared" si="82"/>
        <v>9</v>
      </c>
      <c r="AR59" s="62">
        <f t="shared" si="82"/>
        <v>10</v>
      </c>
      <c r="AS59" s="62">
        <f t="shared" si="82"/>
        <v>11</v>
      </c>
      <c r="AT59" s="16"/>
      <c r="AU59" s="16"/>
    </row>
    <row r="60" spans="1:64" ht="13.5" customHeight="1" thickBot="1" x14ac:dyDescent="0.25">
      <c r="A60" s="11"/>
      <c r="B60" s="147"/>
      <c r="C60" s="92">
        <f t="shared" si="73"/>
        <v>12</v>
      </c>
      <c r="D60" s="12">
        <f t="shared" ref="D60:I60" si="83">C60+1</f>
        <v>13</v>
      </c>
      <c r="E60" s="12">
        <f t="shared" si="83"/>
        <v>14</v>
      </c>
      <c r="F60" s="96">
        <f t="shared" si="83"/>
        <v>15</v>
      </c>
      <c r="G60" s="12">
        <f t="shared" si="83"/>
        <v>16</v>
      </c>
      <c r="H60" s="12">
        <f t="shared" si="83"/>
        <v>17</v>
      </c>
      <c r="I60" s="12">
        <f t="shared" si="83"/>
        <v>18</v>
      </c>
      <c r="J60" s="11"/>
      <c r="K60" s="147"/>
      <c r="L60" s="88">
        <f t="shared" si="75"/>
        <v>10</v>
      </c>
      <c r="M60" s="93">
        <f t="shared" ref="M60:R60" si="84">L60+1</f>
        <v>11</v>
      </c>
      <c r="N60" s="93">
        <f t="shared" si="84"/>
        <v>12</v>
      </c>
      <c r="O60" s="93">
        <f t="shared" si="84"/>
        <v>13</v>
      </c>
      <c r="P60" s="93">
        <f t="shared" si="84"/>
        <v>14</v>
      </c>
      <c r="Q60" s="93">
        <f t="shared" si="84"/>
        <v>15</v>
      </c>
      <c r="R60" s="99">
        <f t="shared" si="84"/>
        <v>16</v>
      </c>
      <c r="S60" s="9"/>
      <c r="T60" s="147"/>
      <c r="U60" s="6">
        <f t="shared" si="77"/>
        <v>14</v>
      </c>
      <c r="V60" s="21">
        <f t="shared" ref="V60:AA60" si="85">U60+1</f>
        <v>15</v>
      </c>
      <c r="W60" s="21">
        <f t="shared" si="85"/>
        <v>16</v>
      </c>
      <c r="X60" s="21">
        <f t="shared" si="85"/>
        <v>17</v>
      </c>
      <c r="Y60" s="21">
        <f t="shared" si="85"/>
        <v>18</v>
      </c>
      <c r="Z60" s="21">
        <f t="shared" si="85"/>
        <v>19</v>
      </c>
      <c r="AA60" s="21">
        <f t="shared" si="85"/>
        <v>20</v>
      </c>
      <c r="AB60" s="11"/>
      <c r="AC60" s="147"/>
      <c r="AD60" s="17">
        <f t="shared" si="79"/>
        <v>11</v>
      </c>
      <c r="AE60" s="14">
        <f t="shared" ref="AE60:AJ60" si="86">AD60+1</f>
        <v>12</v>
      </c>
      <c r="AF60" s="17">
        <f t="shared" si="86"/>
        <v>13</v>
      </c>
      <c r="AG60" s="14">
        <f t="shared" si="86"/>
        <v>14</v>
      </c>
      <c r="AH60" s="25">
        <f t="shared" si="86"/>
        <v>15</v>
      </c>
      <c r="AI60" s="25">
        <f t="shared" si="86"/>
        <v>16</v>
      </c>
      <c r="AJ60" s="6">
        <f t="shared" si="86"/>
        <v>17</v>
      </c>
      <c r="AK60" s="11"/>
      <c r="AL60" s="147"/>
      <c r="AM60" s="62">
        <f t="shared" si="81"/>
        <v>12</v>
      </c>
      <c r="AN60" s="62">
        <f t="shared" ref="AN60:AS60" si="87">AM60+1</f>
        <v>13</v>
      </c>
      <c r="AO60" s="62">
        <f t="shared" si="87"/>
        <v>14</v>
      </c>
      <c r="AP60" s="62">
        <f t="shared" si="87"/>
        <v>15</v>
      </c>
      <c r="AQ60" s="62">
        <f t="shared" si="87"/>
        <v>16</v>
      </c>
      <c r="AR60" s="62">
        <f t="shared" si="87"/>
        <v>17</v>
      </c>
      <c r="AS60" s="6">
        <f t="shared" si="87"/>
        <v>18</v>
      </c>
      <c r="AT60" s="16"/>
      <c r="AU60" s="16"/>
    </row>
    <row r="61" spans="1:64" ht="12.75" customHeight="1" thickBot="1" x14ac:dyDescent="0.25">
      <c r="A61" s="11"/>
      <c r="B61" s="147"/>
      <c r="C61" s="102">
        <f t="shared" si="73"/>
        <v>19</v>
      </c>
      <c r="D61" s="103">
        <f t="shared" ref="D61:I61" si="88">C61+1</f>
        <v>20</v>
      </c>
      <c r="E61" s="20">
        <f t="shared" si="88"/>
        <v>21</v>
      </c>
      <c r="F61" s="12">
        <f t="shared" si="88"/>
        <v>22</v>
      </c>
      <c r="G61" s="12">
        <f t="shared" si="88"/>
        <v>23</v>
      </c>
      <c r="H61" s="12">
        <f t="shared" si="88"/>
        <v>24</v>
      </c>
      <c r="I61" s="12">
        <f t="shared" si="88"/>
        <v>25</v>
      </c>
      <c r="J61" s="11"/>
      <c r="K61" s="147"/>
      <c r="L61" s="88">
        <f t="shared" si="75"/>
        <v>17</v>
      </c>
      <c r="M61" s="93">
        <f t="shared" ref="M61:R61" si="89">L61+1</f>
        <v>18</v>
      </c>
      <c r="N61" s="93">
        <f t="shared" si="89"/>
        <v>19</v>
      </c>
      <c r="O61" s="93">
        <f t="shared" si="89"/>
        <v>20</v>
      </c>
      <c r="P61" s="93">
        <f t="shared" si="89"/>
        <v>21</v>
      </c>
      <c r="Q61" s="93">
        <f t="shared" si="89"/>
        <v>22</v>
      </c>
      <c r="R61" s="98">
        <f t="shared" si="89"/>
        <v>23</v>
      </c>
      <c r="S61" s="9"/>
      <c r="T61" s="147"/>
      <c r="U61" s="21">
        <f t="shared" si="77"/>
        <v>21</v>
      </c>
      <c r="V61" s="21">
        <f t="shared" ref="V61:AA61" si="90">U61+1</f>
        <v>22</v>
      </c>
      <c r="W61" s="21">
        <f t="shared" si="90"/>
        <v>23</v>
      </c>
      <c r="X61" s="21">
        <f t="shared" si="90"/>
        <v>24</v>
      </c>
      <c r="Y61" s="21">
        <f t="shared" si="90"/>
        <v>25</v>
      </c>
      <c r="Z61" s="21">
        <f t="shared" si="90"/>
        <v>26</v>
      </c>
      <c r="AA61" s="21">
        <f t="shared" si="90"/>
        <v>27</v>
      </c>
      <c r="AB61" s="11"/>
      <c r="AC61" s="147"/>
      <c r="AD61" s="6">
        <f t="shared" si="79"/>
        <v>18</v>
      </c>
      <c r="AE61" s="6">
        <f t="shared" ref="AE61:AJ61" si="91">AD61+1</f>
        <v>19</v>
      </c>
      <c r="AF61" s="6">
        <f t="shared" si="91"/>
        <v>20</v>
      </c>
      <c r="AG61" s="6">
        <f t="shared" si="91"/>
        <v>21</v>
      </c>
      <c r="AH61" s="6">
        <f t="shared" si="91"/>
        <v>22</v>
      </c>
      <c r="AI61" s="6">
        <f t="shared" si="91"/>
        <v>23</v>
      </c>
      <c r="AJ61" s="6">
        <f t="shared" si="91"/>
        <v>24</v>
      </c>
      <c r="AK61" s="11"/>
      <c r="AL61" s="147"/>
      <c r="AM61" s="6">
        <f t="shared" si="81"/>
        <v>19</v>
      </c>
      <c r="AN61" s="62">
        <f t="shared" ref="AN61:AS61" si="92">AM61+1</f>
        <v>20</v>
      </c>
      <c r="AO61" s="62">
        <f t="shared" si="92"/>
        <v>21</v>
      </c>
      <c r="AP61" s="62">
        <f t="shared" si="92"/>
        <v>22</v>
      </c>
      <c r="AQ61" s="62">
        <f t="shared" si="92"/>
        <v>23</v>
      </c>
      <c r="AR61" s="62">
        <f t="shared" si="92"/>
        <v>24</v>
      </c>
      <c r="AS61" s="6">
        <f t="shared" si="92"/>
        <v>25</v>
      </c>
      <c r="AT61" s="16"/>
      <c r="AU61" s="16"/>
    </row>
    <row r="62" spans="1:64" ht="12.75" customHeight="1" x14ac:dyDescent="0.2">
      <c r="A62" s="11"/>
      <c r="B62" s="147"/>
      <c r="C62" s="92">
        <f t="shared" si="73"/>
        <v>26</v>
      </c>
      <c r="D62" s="23">
        <f t="shared" ref="D62:G62" si="93">C62+1</f>
        <v>27</v>
      </c>
      <c r="E62" s="12">
        <f t="shared" si="93"/>
        <v>28</v>
      </c>
      <c r="F62" s="12">
        <f t="shared" si="93"/>
        <v>29</v>
      </c>
      <c r="G62" s="12">
        <f t="shared" si="93"/>
        <v>30</v>
      </c>
      <c r="H62" s="92"/>
      <c r="I62" s="92"/>
      <c r="J62" s="11"/>
      <c r="K62" s="147"/>
      <c r="L62" s="88">
        <f t="shared" si="75"/>
        <v>24</v>
      </c>
      <c r="M62" s="98">
        <f t="shared" ref="M62:R62" si="94">L62+1</f>
        <v>25</v>
      </c>
      <c r="N62" s="14">
        <f t="shared" si="94"/>
        <v>26</v>
      </c>
      <c r="O62" s="14">
        <f t="shared" si="94"/>
        <v>27</v>
      </c>
      <c r="P62" s="14">
        <f t="shared" si="94"/>
        <v>28</v>
      </c>
      <c r="Q62" s="14">
        <f t="shared" si="94"/>
        <v>29</v>
      </c>
      <c r="R62" s="89">
        <f t="shared" si="94"/>
        <v>30</v>
      </c>
      <c r="S62" s="9"/>
      <c r="T62" s="147"/>
      <c r="U62" s="21">
        <f t="shared" si="77"/>
        <v>28</v>
      </c>
      <c r="V62" s="21">
        <f t="shared" ref="V62:X62" si="95">U62+1</f>
        <v>29</v>
      </c>
      <c r="W62" s="21">
        <f t="shared" si="95"/>
        <v>30</v>
      </c>
      <c r="X62" s="21">
        <f t="shared" si="95"/>
        <v>31</v>
      </c>
      <c r="Y62" s="6"/>
      <c r="Z62" s="6"/>
      <c r="AA62" s="6"/>
      <c r="AB62" s="11"/>
      <c r="AC62" s="147"/>
      <c r="AD62" s="6">
        <f t="shared" si="79"/>
        <v>25</v>
      </c>
      <c r="AE62" s="6">
        <f t="shared" ref="AE62:AH62" si="96">AD62+1</f>
        <v>26</v>
      </c>
      <c r="AF62" s="6">
        <f t="shared" si="96"/>
        <v>27</v>
      </c>
      <c r="AG62" s="6">
        <f t="shared" si="96"/>
        <v>28</v>
      </c>
      <c r="AH62" s="6">
        <f t="shared" si="96"/>
        <v>29</v>
      </c>
      <c r="AI62" s="6"/>
      <c r="AJ62" s="6"/>
      <c r="AK62" s="11"/>
      <c r="AL62" s="147"/>
      <c r="AM62" s="6">
        <f t="shared" si="81"/>
        <v>26</v>
      </c>
      <c r="AN62" s="62">
        <f t="shared" ref="AN62:AR62" si="97">AM62+1</f>
        <v>27</v>
      </c>
      <c r="AO62" s="62">
        <f t="shared" si="97"/>
        <v>28</v>
      </c>
      <c r="AP62" s="62">
        <f t="shared" si="97"/>
        <v>29</v>
      </c>
      <c r="AQ62" s="62">
        <f t="shared" si="97"/>
        <v>30</v>
      </c>
      <c r="AR62" s="62">
        <f t="shared" si="97"/>
        <v>31</v>
      </c>
      <c r="AS62" s="6"/>
      <c r="AT62" s="16"/>
      <c r="AU62" s="16"/>
    </row>
    <row r="63" spans="1:64" ht="12.75" customHeight="1" x14ac:dyDescent="0.2">
      <c r="A63" s="11"/>
      <c r="B63" s="148"/>
      <c r="C63" s="22"/>
      <c r="D63" s="22"/>
      <c r="E63" s="22"/>
      <c r="F63" s="22"/>
      <c r="G63" s="22"/>
      <c r="H63" s="22"/>
      <c r="I63" s="22"/>
      <c r="J63" s="11"/>
      <c r="K63" s="148"/>
      <c r="L63" s="6">
        <f>R62+1</f>
        <v>31</v>
      </c>
      <c r="M63" s="22"/>
      <c r="N63" s="22"/>
      <c r="O63" s="22"/>
      <c r="P63" s="100"/>
      <c r="Q63" s="100"/>
      <c r="R63" s="63"/>
      <c r="S63" s="9"/>
      <c r="T63" s="148"/>
      <c r="U63" s="6"/>
      <c r="V63" s="6"/>
      <c r="W63" s="26"/>
      <c r="X63" s="26"/>
      <c r="Y63" s="26"/>
      <c r="Z63" s="26"/>
      <c r="AA63" s="26"/>
      <c r="AB63" s="11"/>
      <c r="AC63" s="148"/>
      <c r="AD63" s="26"/>
      <c r="AE63" s="26"/>
      <c r="AF63" s="26"/>
      <c r="AG63" s="27"/>
      <c r="AH63" s="27"/>
      <c r="AI63" s="26"/>
      <c r="AJ63" s="26"/>
      <c r="AK63" s="11"/>
      <c r="AL63" s="148"/>
      <c r="AM63" s="6"/>
      <c r="AN63" s="6"/>
      <c r="AO63" s="6"/>
      <c r="AP63" s="6"/>
      <c r="AQ63" s="6"/>
      <c r="AR63" s="6"/>
      <c r="AS63" s="6"/>
      <c r="AT63" s="28"/>
      <c r="AU63" s="28"/>
    </row>
    <row r="64" spans="1:64" ht="12.75" customHeight="1" x14ac:dyDescent="0.2">
      <c r="A64" s="11"/>
      <c r="B64" s="29"/>
      <c r="C64" s="46" t="s">
        <v>13</v>
      </c>
      <c r="D64" s="11"/>
      <c r="E64" s="11"/>
      <c r="F64" s="11"/>
      <c r="G64" s="11"/>
      <c r="H64" s="11"/>
      <c r="I64" s="11"/>
      <c r="J64" s="11"/>
      <c r="K64" s="11"/>
      <c r="L64" s="38" t="s">
        <v>82</v>
      </c>
      <c r="M64" s="11"/>
      <c r="N64" s="31"/>
      <c r="O64" s="31"/>
      <c r="P64" s="31"/>
      <c r="Q64" s="11"/>
      <c r="R64" s="31"/>
      <c r="S64" s="51"/>
      <c r="T64" s="29"/>
      <c r="U64" s="46" t="s">
        <v>14</v>
      </c>
      <c r="V64" s="37"/>
      <c r="W64" s="35"/>
      <c r="X64" s="35"/>
      <c r="Y64" s="35"/>
      <c r="Z64" s="35"/>
      <c r="AA64" s="35"/>
      <c r="AB64" s="11"/>
      <c r="AC64" s="29"/>
      <c r="AD64" s="11" t="s">
        <v>83</v>
      </c>
      <c r="AE64" s="31"/>
      <c r="AF64" s="32"/>
      <c r="AG64" s="32"/>
      <c r="AH64" s="32"/>
      <c r="AI64" s="32"/>
      <c r="AJ64" s="32"/>
      <c r="AK64" s="11"/>
      <c r="AL64" s="11"/>
      <c r="AM64" s="11"/>
      <c r="AN64" s="11"/>
      <c r="AO64" s="11"/>
      <c r="AP64" s="11"/>
      <c r="AQ64" s="11"/>
      <c r="AR64" s="11"/>
      <c r="AS64" s="11"/>
      <c r="AT64" s="34"/>
      <c r="AU64" s="34"/>
      <c r="AV64" s="35"/>
      <c r="AW64" s="38"/>
      <c r="AX64" s="11"/>
      <c r="AY64" s="11"/>
      <c r="AZ64" s="11"/>
      <c r="BA64" s="11"/>
      <c r="BB64" s="11"/>
      <c r="BC64" s="11"/>
      <c r="BD64" s="35"/>
      <c r="BE64" s="11"/>
      <c r="BF64" s="64"/>
      <c r="BG64" s="37"/>
      <c r="BH64" s="11"/>
      <c r="BI64" s="11"/>
      <c r="BJ64" s="11"/>
      <c r="BK64" s="11"/>
      <c r="BL64" s="11"/>
    </row>
    <row r="65" spans="1:64" ht="12.75" customHeight="1" x14ac:dyDescent="0.2">
      <c r="A65" s="11"/>
      <c r="B65" s="35"/>
      <c r="C65" s="109" t="s">
        <v>116</v>
      </c>
      <c r="G65" s="31"/>
      <c r="H65" s="31"/>
      <c r="I65" s="31"/>
      <c r="J65" s="11"/>
      <c r="K65" s="29"/>
      <c r="L65" s="38" t="s">
        <v>129</v>
      </c>
      <c r="M65" s="33"/>
      <c r="N65" s="11"/>
      <c r="O65" s="11"/>
      <c r="P65" s="11"/>
      <c r="Q65" s="37"/>
      <c r="R65" s="11"/>
      <c r="S65" s="51"/>
      <c r="T65" s="11"/>
      <c r="U65" s="11" t="s">
        <v>103</v>
      </c>
      <c r="V65" s="37"/>
      <c r="W65" s="35"/>
      <c r="X65" s="35"/>
      <c r="Y65" s="35"/>
      <c r="Z65" s="35"/>
      <c r="AA65" s="35"/>
      <c r="AB65" s="11"/>
      <c r="AC65" s="11"/>
      <c r="AD65" s="125" t="s">
        <v>123</v>
      </c>
      <c r="AE65" s="37"/>
      <c r="AF65" s="35"/>
      <c r="AG65" s="35"/>
      <c r="AH65" s="35"/>
      <c r="AI65" s="39"/>
      <c r="AJ65" s="35"/>
      <c r="AK65" s="11"/>
      <c r="AL65" s="11"/>
      <c r="AM65" s="11"/>
      <c r="AN65" s="11"/>
      <c r="AO65" s="11"/>
      <c r="AP65" s="11"/>
      <c r="AQ65" s="11"/>
      <c r="AR65" s="11"/>
      <c r="AS65" s="11"/>
      <c r="AT65" s="40"/>
      <c r="AU65" s="40"/>
      <c r="AV65" s="35"/>
      <c r="AW65" s="38"/>
      <c r="AX65" s="11"/>
      <c r="AY65" s="11"/>
      <c r="AZ65" s="11"/>
      <c r="BA65" s="11"/>
      <c r="BB65" s="11"/>
      <c r="BC65" s="11"/>
      <c r="BD65" s="35"/>
      <c r="BE65" s="42"/>
      <c r="BF65" s="11"/>
      <c r="BG65" s="37"/>
      <c r="BH65" s="37"/>
      <c r="BI65" s="37"/>
      <c r="BJ65" s="37"/>
      <c r="BK65" s="37"/>
      <c r="BL65" s="37"/>
    </row>
    <row r="66" spans="1:64" ht="12.75" customHeight="1" x14ac:dyDescent="0.2">
      <c r="A66" s="11"/>
      <c r="B66" s="11"/>
      <c r="C66" s="38" t="s">
        <v>91</v>
      </c>
      <c r="D66" s="31"/>
      <c r="E66" s="11"/>
      <c r="F66" s="11"/>
      <c r="G66" s="11"/>
      <c r="H66" s="11"/>
      <c r="I66" s="11"/>
      <c r="J66" s="11"/>
      <c r="K66" s="53"/>
      <c r="L66" s="38" t="s">
        <v>92</v>
      </c>
      <c r="M66" s="11"/>
      <c r="N66" s="37"/>
      <c r="O66" s="37"/>
      <c r="P66" s="37"/>
      <c r="Q66" s="37"/>
      <c r="R66" s="65"/>
      <c r="S66" s="66"/>
      <c r="T66" s="35"/>
      <c r="U66" s="11" t="s">
        <v>104</v>
      </c>
      <c r="V66" s="36"/>
      <c r="W66" s="41"/>
      <c r="X66" s="41"/>
      <c r="Y66" s="41"/>
      <c r="Z66" s="41"/>
      <c r="AA66" s="41"/>
      <c r="AB66" s="35"/>
      <c r="AC66" s="35"/>
      <c r="AD66" s="46" t="s">
        <v>84</v>
      </c>
      <c r="AE66" s="11"/>
      <c r="AF66" s="35"/>
      <c r="AG66" s="35"/>
      <c r="AH66" s="35"/>
      <c r="AI66" s="35"/>
      <c r="AJ66" s="35"/>
      <c r="AK66" s="11"/>
      <c r="AL66" s="11"/>
      <c r="AM66" s="11"/>
      <c r="AN66" s="11"/>
      <c r="AO66" s="11"/>
      <c r="AP66" s="11"/>
      <c r="AQ66" s="11"/>
      <c r="AR66" s="11"/>
      <c r="AS66" s="11"/>
      <c r="AT66" s="40"/>
      <c r="AU66" s="40"/>
      <c r="AV66" s="35"/>
      <c r="AW66" s="46"/>
      <c r="AX66" s="46"/>
      <c r="AY66" s="46"/>
      <c r="AZ66" s="46"/>
      <c r="BA66" s="11"/>
      <c r="BB66" s="11"/>
      <c r="BC66" s="11"/>
      <c r="BD66" s="35"/>
      <c r="BE66" s="42"/>
      <c r="BF66" s="11"/>
      <c r="BG66" s="37"/>
      <c r="BH66" s="37"/>
      <c r="BI66" s="37"/>
      <c r="BJ66" s="37"/>
      <c r="BK66" s="37"/>
      <c r="BL66" s="37"/>
    </row>
    <row r="67" spans="1:64" ht="12.75" customHeight="1" x14ac:dyDescent="0.2">
      <c r="A67" s="11"/>
      <c r="B67" s="11"/>
      <c r="C67" s="46" t="s">
        <v>16</v>
      </c>
      <c r="D67" s="11"/>
      <c r="E67" s="11"/>
      <c r="F67" s="11"/>
      <c r="G67" s="11"/>
      <c r="H67" s="11"/>
      <c r="I67" s="11"/>
      <c r="J67" s="11"/>
      <c r="K67" s="53"/>
      <c r="L67" s="46" t="s">
        <v>122</v>
      </c>
      <c r="M67" s="67"/>
      <c r="N67" s="65"/>
      <c r="O67" s="65"/>
      <c r="P67" s="65"/>
      <c r="Q67" s="65"/>
      <c r="R67" s="11"/>
      <c r="S67" s="41"/>
      <c r="T67" s="11"/>
      <c r="U67" s="11" t="s">
        <v>105</v>
      </c>
      <c r="AC67" s="35"/>
      <c r="AD67" s="11" t="s">
        <v>85</v>
      </c>
      <c r="AF67" s="35"/>
      <c r="AG67" s="35"/>
      <c r="AH67" s="35"/>
      <c r="AI67" s="35"/>
      <c r="AJ67" s="35"/>
      <c r="AK67" s="11"/>
      <c r="AL67" s="11"/>
      <c r="AM67" s="46"/>
      <c r="AN67" s="11"/>
      <c r="AO67" s="11"/>
      <c r="AP67" s="11"/>
      <c r="AQ67" s="11"/>
      <c r="AR67" s="11"/>
      <c r="AS67" s="11"/>
      <c r="AT67" s="40"/>
      <c r="AU67" s="40"/>
      <c r="AV67" s="11"/>
      <c r="AW67" s="46"/>
      <c r="AX67" s="11"/>
      <c r="AY67" s="11"/>
      <c r="AZ67" s="11"/>
      <c r="BA67" s="11"/>
      <c r="BB67" s="11"/>
      <c r="BC67" s="11"/>
      <c r="BD67" s="35"/>
      <c r="BE67" s="42"/>
      <c r="BF67" s="11"/>
      <c r="BG67" s="37"/>
      <c r="BH67" s="37"/>
      <c r="BI67" s="37"/>
      <c r="BJ67" s="37"/>
      <c r="BK67" s="37"/>
      <c r="BL67" s="37"/>
    </row>
    <row r="68" spans="1:64" ht="12.75" customHeight="1" x14ac:dyDescent="0.2">
      <c r="A68" s="11"/>
      <c r="B68" s="68"/>
      <c r="C68" s="38" t="s">
        <v>128</v>
      </c>
      <c r="D68" s="11"/>
      <c r="E68" s="11"/>
      <c r="F68" s="11"/>
      <c r="G68" s="11"/>
      <c r="H68" s="11"/>
      <c r="I68" s="11"/>
      <c r="J68" s="11"/>
      <c r="K68" s="11"/>
      <c r="L68" s="46" t="s">
        <v>15</v>
      </c>
      <c r="M68" s="11"/>
      <c r="N68" s="1"/>
      <c r="O68" s="41"/>
      <c r="P68" s="41"/>
      <c r="Q68" s="41"/>
      <c r="R68" s="41"/>
      <c r="S68" s="41"/>
      <c r="T68" s="41"/>
      <c r="U68" s="44"/>
      <c r="AC68" s="41"/>
      <c r="AD68" s="38"/>
      <c r="AE68" s="1"/>
      <c r="AF68" s="41"/>
      <c r="AG68" s="11"/>
      <c r="AH68" s="41"/>
      <c r="AI68" s="41"/>
      <c r="AJ68" s="41"/>
      <c r="AK68" s="35"/>
      <c r="AL68" s="11"/>
      <c r="AM68" s="56"/>
      <c r="AN68" s="35"/>
      <c r="AO68" s="11"/>
      <c r="AP68" s="11"/>
      <c r="AQ68" s="11"/>
      <c r="AR68" s="11"/>
      <c r="AS68" s="11"/>
    </row>
    <row r="69" spans="1:64" ht="12.75" customHeight="1" x14ac:dyDescent="0.2">
      <c r="A69" s="11"/>
      <c r="B69" s="68"/>
      <c r="C69" s="104" t="s">
        <v>17</v>
      </c>
      <c r="D69" s="11"/>
      <c r="E69" s="11"/>
      <c r="F69" s="11"/>
      <c r="G69" s="11"/>
      <c r="H69" s="11"/>
      <c r="I69" s="11"/>
      <c r="J69" s="11"/>
      <c r="K69" s="11"/>
      <c r="L69" s="140" t="s">
        <v>130</v>
      </c>
      <c r="T69" s="41"/>
      <c r="V69" s="1"/>
      <c r="W69" s="41"/>
      <c r="X69" s="41"/>
      <c r="Y69" s="41"/>
      <c r="Z69" s="41"/>
      <c r="AA69" s="41"/>
      <c r="AB69" s="35"/>
      <c r="AC69" s="41"/>
      <c r="AD69" s="11"/>
      <c r="AE69" s="1"/>
      <c r="AF69" s="41"/>
      <c r="AG69" s="11"/>
      <c r="AH69" s="41"/>
      <c r="AI69" s="41"/>
      <c r="AJ69" s="41"/>
      <c r="AK69" s="35"/>
      <c r="AL69" s="11"/>
      <c r="AM69" s="56"/>
      <c r="AN69" s="35"/>
      <c r="AO69" s="11"/>
      <c r="AP69" s="11"/>
      <c r="AQ69" s="11"/>
      <c r="AR69" s="11"/>
      <c r="AS69" s="11"/>
    </row>
    <row r="70" spans="1:64" ht="12.75" customHeight="1" x14ac:dyDescent="0.2">
      <c r="A70" s="11"/>
      <c r="B70" s="68"/>
      <c r="C70" s="38" t="s">
        <v>81</v>
      </c>
      <c r="D70" s="11"/>
      <c r="E70" s="11"/>
      <c r="F70" s="11"/>
      <c r="G70" s="11"/>
      <c r="H70" s="11"/>
      <c r="I70" s="11"/>
      <c r="J70" s="11"/>
      <c r="K70" s="41"/>
      <c r="L70" s="11"/>
      <c r="T70" s="35"/>
      <c r="U70" s="41"/>
      <c r="V70" s="11"/>
      <c r="W70" s="1"/>
      <c r="X70" s="41"/>
      <c r="Y70" s="11"/>
      <c r="Z70" s="41"/>
      <c r="AA70" s="41"/>
      <c r="AB70" s="41"/>
      <c r="AC70" s="35"/>
      <c r="AD70" s="11"/>
      <c r="AE70" s="56"/>
      <c r="AF70" s="35"/>
      <c r="AG70" s="11"/>
      <c r="AH70" s="11"/>
      <c r="AI70" s="11"/>
      <c r="AJ70" s="11"/>
      <c r="AK70" s="11"/>
      <c r="AM70" s="56"/>
      <c r="AN70" s="35"/>
      <c r="AO70" s="11"/>
      <c r="AP70" s="11"/>
      <c r="AQ70" s="11"/>
      <c r="AR70" s="11"/>
      <c r="AS70" s="11"/>
    </row>
    <row r="71" spans="1:64" ht="12.75" hidden="1" x14ac:dyDescent="0.2">
      <c r="A71" s="11"/>
      <c r="B71" s="68"/>
      <c r="D71" s="11"/>
      <c r="E71" s="11"/>
      <c r="F71" s="11"/>
      <c r="G71" s="11"/>
      <c r="H71" s="11"/>
      <c r="I71" s="11"/>
      <c r="J71" s="11"/>
      <c r="K71" s="41"/>
      <c r="L71" s="41"/>
      <c r="M71" s="11"/>
      <c r="N71" s="1"/>
      <c r="O71" s="41"/>
      <c r="P71" s="41"/>
      <c r="Q71" s="41"/>
      <c r="R71" s="41"/>
      <c r="S71" s="41"/>
      <c r="T71" s="35"/>
      <c r="U71" s="41"/>
      <c r="V71" s="11"/>
      <c r="W71" s="1"/>
      <c r="X71" s="41"/>
      <c r="Y71" s="11"/>
      <c r="Z71" s="41"/>
      <c r="AA71" s="41"/>
      <c r="AB71" s="41"/>
      <c r="AC71" s="35"/>
      <c r="AD71" s="11"/>
      <c r="AE71" s="56"/>
      <c r="AF71" s="35"/>
      <c r="AG71" s="11"/>
      <c r="AH71" s="11"/>
      <c r="AI71" s="11"/>
      <c r="AJ71" s="11"/>
      <c r="AK71" s="11"/>
      <c r="AM71" s="56"/>
      <c r="AN71" s="35"/>
      <c r="AO71" s="11"/>
      <c r="AP71" s="11"/>
      <c r="AQ71" s="11"/>
      <c r="AR71" s="11"/>
      <c r="AS71" s="11"/>
    </row>
    <row r="72" spans="1:64" ht="12.75" hidden="1" customHeight="1" x14ac:dyDescent="0.2">
      <c r="A72" s="11"/>
      <c r="B72" s="4" t="s">
        <v>4</v>
      </c>
      <c r="C72" s="11"/>
      <c r="D72" s="11"/>
      <c r="E72" s="11"/>
      <c r="F72" s="11"/>
      <c r="G72" s="11"/>
      <c r="H72" s="11"/>
      <c r="I72" s="11"/>
      <c r="J72" s="11"/>
      <c r="K72" s="41"/>
      <c r="L72" s="41"/>
      <c r="M72" s="11"/>
      <c r="N72" s="1"/>
      <c r="O72" s="41"/>
      <c r="P72" s="41"/>
      <c r="Q72" s="41"/>
      <c r="R72" s="41"/>
      <c r="S72" s="41"/>
      <c r="T72" s="35"/>
      <c r="U72" s="41"/>
      <c r="V72" s="11"/>
      <c r="W72" s="1"/>
      <c r="X72" s="41"/>
      <c r="Y72" s="11"/>
      <c r="Z72" s="41"/>
      <c r="AA72" s="41"/>
      <c r="AB72" s="41"/>
      <c r="AC72" s="35"/>
      <c r="AD72" s="11"/>
      <c r="AE72" s="56"/>
      <c r="AF72" s="35"/>
      <c r="AG72" s="11"/>
      <c r="AH72" s="11"/>
      <c r="AI72" s="11"/>
      <c r="AJ72" s="11"/>
      <c r="AK72" s="11"/>
      <c r="AM72" s="56"/>
      <c r="AN72" s="35"/>
      <c r="AO72" s="11"/>
      <c r="AP72" s="11"/>
      <c r="AQ72" s="11"/>
      <c r="AR72" s="11"/>
      <c r="AS72" s="11"/>
    </row>
    <row r="73" spans="1:64" ht="12.75" hidden="1" customHeight="1" x14ac:dyDescent="0.2">
      <c r="A73" s="11"/>
      <c r="B73" s="4" t="s">
        <v>5</v>
      </c>
      <c r="C73" s="11"/>
      <c r="D73" s="11"/>
      <c r="E73" s="11"/>
      <c r="F73" s="11"/>
      <c r="G73" s="11"/>
      <c r="H73" s="11"/>
      <c r="I73" s="11"/>
      <c r="J73" s="11"/>
      <c r="K73" s="41"/>
      <c r="L73" s="41"/>
      <c r="M73" s="11"/>
      <c r="N73" s="1"/>
      <c r="O73" s="41"/>
      <c r="P73" s="41"/>
      <c r="Q73" s="41"/>
      <c r="R73" s="41"/>
      <c r="S73" s="41"/>
      <c r="T73" s="35"/>
      <c r="U73" s="41"/>
      <c r="V73" s="11"/>
      <c r="W73" s="1"/>
      <c r="X73" s="41"/>
      <c r="Y73" s="11"/>
      <c r="Z73" s="41"/>
      <c r="AA73" s="41"/>
      <c r="AB73" s="41"/>
      <c r="AC73" s="35"/>
      <c r="AD73" s="11"/>
      <c r="AE73" s="56"/>
      <c r="AF73" s="35"/>
      <c r="AG73" s="11"/>
      <c r="AH73" s="11"/>
      <c r="AI73" s="11"/>
      <c r="AJ73" s="11"/>
      <c r="AK73" s="11"/>
      <c r="AM73" s="56"/>
      <c r="AN73" s="35"/>
      <c r="AO73" s="11"/>
      <c r="AP73" s="11"/>
      <c r="AQ73" s="11"/>
      <c r="AR73" s="11"/>
      <c r="AS73" s="11"/>
    </row>
    <row r="74" spans="1:64" ht="12.75" hidden="1" customHeight="1" x14ac:dyDescent="0.2">
      <c r="A74" s="11"/>
      <c r="B74" s="4" t="s">
        <v>6</v>
      </c>
      <c r="C74" s="11"/>
      <c r="D74" s="11"/>
      <c r="E74" s="11"/>
      <c r="F74" s="11"/>
      <c r="G74" s="11"/>
      <c r="H74" s="11"/>
      <c r="I74" s="11"/>
      <c r="J74" s="11"/>
      <c r="K74" s="41"/>
      <c r="L74" s="41"/>
      <c r="M74" s="11"/>
      <c r="N74" s="1"/>
      <c r="O74" s="41"/>
      <c r="P74" s="41"/>
      <c r="Q74" s="41"/>
      <c r="R74" s="41"/>
      <c r="S74" s="41"/>
      <c r="T74" s="35"/>
      <c r="U74" s="41"/>
      <c r="V74" s="11"/>
      <c r="W74" s="1"/>
      <c r="X74" s="41"/>
      <c r="Y74" s="11"/>
      <c r="Z74" s="41"/>
      <c r="AA74" s="41"/>
      <c r="AB74" s="41"/>
      <c r="AC74" s="35"/>
      <c r="AD74" s="11"/>
      <c r="AE74" s="56"/>
      <c r="AF74" s="35"/>
      <c r="AG74" s="11"/>
      <c r="AH74" s="11"/>
      <c r="AI74" s="11"/>
      <c r="AJ74" s="11"/>
      <c r="AK74" s="11"/>
      <c r="AM74" s="56"/>
      <c r="AN74" s="35"/>
      <c r="AO74" s="11"/>
      <c r="AP74" s="11"/>
      <c r="AQ74" s="11"/>
      <c r="AR74" s="11"/>
      <c r="AS74" s="11"/>
    </row>
    <row r="75" spans="1:64" ht="12.75" hidden="1" x14ac:dyDescent="0.2">
      <c r="A75" s="11"/>
      <c r="B75" s="4" t="s">
        <v>7</v>
      </c>
      <c r="C75" s="11"/>
      <c r="D75" s="11"/>
      <c r="E75" s="11"/>
      <c r="F75" s="11"/>
      <c r="G75" s="11"/>
      <c r="H75" s="11"/>
      <c r="I75" s="11"/>
      <c r="J75" s="11"/>
      <c r="K75" s="41"/>
      <c r="L75" s="41"/>
      <c r="M75" s="11"/>
      <c r="N75" s="1"/>
      <c r="O75" s="41"/>
      <c r="P75" s="41"/>
      <c r="Q75" s="41"/>
      <c r="R75" s="41"/>
      <c r="S75" s="41"/>
      <c r="T75" s="35"/>
      <c r="U75" s="41"/>
      <c r="V75" s="11"/>
      <c r="W75" s="1"/>
      <c r="X75" s="41"/>
      <c r="Y75" s="11"/>
      <c r="Z75" s="41"/>
      <c r="AA75" s="41"/>
      <c r="AB75" s="41"/>
      <c r="AC75" s="35"/>
      <c r="AD75" s="11"/>
      <c r="AE75" s="56"/>
      <c r="AF75" s="35"/>
      <c r="AG75" s="11"/>
      <c r="AH75" s="11"/>
      <c r="AI75" s="11"/>
      <c r="AJ75" s="11"/>
      <c r="AK75" s="11"/>
      <c r="AM75" s="56"/>
      <c r="AN75" s="35"/>
      <c r="AO75" s="11"/>
      <c r="AP75" s="11"/>
      <c r="AQ75" s="11"/>
      <c r="AR75" s="11"/>
      <c r="AS75" s="11"/>
    </row>
    <row r="76" spans="1:64" ht="12.75" hidden="1" customHeight="1" x14ac:dyDescent="0.2">
      <c r="A76" s="11"/>
      <c r="B76" s="35"/>
      <c r="C76" s="38"/>
      <c r="D76" s="11"/>
      <c r="E76" s="11"/>
      <c r="F76" s="11"/>
      <c r="G76" s="11"/>
      <c r="H76" s="11"/>
      <c r="I76" s="11"/>
      <c r="J76" s="35"/>
      <c r="K76" s="11"/>
      <c r="L76" s="64"/>
      <c r="M76" s="37"/>
      <c r="N76" s="11"/>
      <c r="O76" s="11"/>
      <c r="P76" s="11"/>
      <c r="Q76" s="11"/>
      <c r="R76" s="11"/>
      <c r="S76" s="41"/>
      <c r="T76" s="35"/>
      <c r="U76" s="41"/>
      <c r="V76" s="11"/>
      <c r="W76" s="1"/>
      <c r="X76" s="41"/>
      <c r="Y76" s="11"/>
      <c r="Z76" s="41"/>
      <c r="AA76" s="41"/>
      <c r="AB76" s="41"/>
      <c r="AC76" s="35"/>
      <c r="AD76" s="11"/>
      <c r="AE76" s="56"/>
      <c r="AF76" s="35"/>
      <c r="AG76" s="11"/>
      <c r="AH76" s="11"/>
      <c r="AI76" s="11"/>
      <c r="AJ76" s="11"/>
      <c r="AK76" s="11"/>
      <c r="AM76" s="56"/>
      <c r="AN76" s="35"/>
      <c r="AO76" s="11"/>
      <c r="AP76" s="11"/>
      <c r="AQ76" s="11"/>
      <c r="AR76" s="11"/>
      <c r="AS76" s="11"/>
    </row>
    <row r="77" spans="1:64" ht="12.75" hidden="1" customHeight="1" x14ac:dyDescent="0.2">
      <c r="A77" s="11"/>
      <c r="B77" s="35"/>
      <c r="C77" s="38"/>
      <c r="D77" s="11"/>
      <c r="E77" s="11"/>
      <c r="F77" s="11"/>
      <c r="G77" s="11"/>
      <c r="H77" s="11"/>
      <c r="I77" s="11"/>
      <c r="J77" s="35"/>
      <c r="K77" s="42"/>
      <c r="L77" s="11"/>
      <c r="M77" s="37"/>
      <c r="N77" s="37"/>
      <c r="O77" s="37"/>
      <c r="P77" s="37"/>
      <c r="Q77" s="37"/>
      <c r="R77" s="37"/>
      <c r="S77" s="41"/>
      <c r="T77" s="35"/>
      <c r="U77" s="41"/>
      <c r="V77" s="11"/>
      <c r="W77" s="1"/>
      <c r="X77" s="41"/>
      <c r="Y77" s="11"/>
      <c r="Z77" s="41"/>
      <c r="AA77" s="41"/>
      <c r="AB77" s="41"/>
      <c r="AC77" s="35"/>
      <c r="AD77" s="11"/>
      <c r="AE77" s="56"/>
      <c r="AF77" s="35"/>
      <c r="AG77" s="11"/>
      <c r="AH77" s="11"/>
      <c r="AI77" s="11"/>
      <c r="AJ77" s="11"/>
      <c r="AK77" s="11"/>
      <c r="AM77" s="56"/>
      <c r="AN77" s="35"/>
      <c r="AO77" s="11"/>
      <c r="AP77" s="11"/>
      <c r="AQ77" s="11"/>
      <c r="AR77" s="11"/>
      <c r="AS77" s="11"/>
    </row>
    <row r="78" spans="1:64" ht="12.75" hidden="1" customHeight="1" x14ac:dyDescent="0.2">
      <c r="A78" s="11"/>
      <c r="B78" s="68"/>
      <c r="C78" s="11"/>
      <c r="D78" s="11"/>
      <c r="E78" s="11"/>
      <c r="F78" s="11"/>
      <c r="G78" s="11"/>
      <c r="H78" s="11"/>
      <c r="I78" s="11"/>
      <c r="J78" s="11"/>
      <c r="K78" s="41"/>
      <c r="L78" s="41"/>
      <c r="M78" s="11"/>
      <c r="N78" s="1"/>
      <c r="O78" s="41"/>
      <c r="P78" s="41"/>
      <c r="Q78" s="41"/>
      <c r="R78" s="41"/>
      <c r="S78" s="41"/>
      <c r="T78" s="35"/>
      <c r="U78" s="41"/>
      <c r="V78" s="11"/>
      <c r="W78" s="1"/>
      <c r="X78" s="41"/>
      <c r="Y78" s="11"/>
      <c r="Z78" s="41"/>
      <c r="AA78" s="41"/>
      <c r="AB78" s="41"/>
      <c r="AC78" s="35"/>
      <c r="AD78" s="11"/>
      <c r="AE78" s="56"/>
      <c r="AF78" s="35"/>
      <c r="AG78" s="11"/>
      <c r="AH78" s="11"/>
      <c r="AI78" s="11"/>
      <c r="AJ78" s="11"/>
      <c r="AK78" s="11"/>
      <c r="AM78" s="56"/>
      <c r="AN78" s="35"/>
      <c r="AO78" s="11"/>
      <c r="AP78" s="11"/>
      <c r="AQ78" s="11"/>
      <c r="AR78" s="11"/>
      <c r="AS78" s="11"/>
    </row>
    <row r="79" spans="1:64" ht="12.75" hidden="1" customHeight="1" x14ac:dyDescent="0.2">
      <c r="A79" s="11"/>
      <c r="B79" s="68"/>
      <c r="C79" s="33"/>
      <c r="D79" s="33"/>
      <c r="E79" s="11"/>
      <c r="F79" s="11"/>
      <c r="G79" s="11"/>
      <c r="H79" s="11"/>
      <c r="I79" s="11"/>
      <c r="J79" s="11"/>
      <c r="K79" s="41"/>
      <c r="L79" s="41"/>
      <c r="M79" s="11"/>
      <c r="N79" s="1"/>
      <c r="O79" s="41"/>
      <c r="P79" s="41"/>
      <c r="Q79" s="41"/>
      <c r="R79" s="41"/>
      <c r="S79" s="41"/>
      <c r="T79" s="35"/>
      <c r="U79" s="41"/>
      <c r="V79" s="11"/>
      <c r="W79" s="1"/>
      <c r="X79" s="41"/>
      <c r="Y79" s="11"/>
      <c r="Z79" s="41"/>
      <c r="AA79" s="41"/>
      <c r="AB79" s="41"/>
      <c r="AC79" s="35"/>
      <c r="AD79" s="11"/>
      <c r="AE79" s="56"/>
      <c r="AF79" s="35"/>
      <c r="AG79" s="11"/>
      <c r="AH79" s="11"/>
      <c r="AI79" s="11"/>
      <c r="AJ79" s="11"/>
      <c r="AK79" s="11"/>
      <c r="AM79" s="56"/>
      <c r="AN79" s="35"/>
      <c r="AO79" s="11"/>
      <c r="AP79" s="11"/>
      <c r="AQ79" s="11"/>
      <c r="AR79" s="11"/>
      <c r="AS79" s="11"/>
    </row>
    <row r="80" spans="1:64" ht="12.75" hidden="1" customHeight="1" x14ac:dyDescent="0.2">
      <c r="A80" s="11"/>
      <c r="B80" s="68"/>
      <c r="C80" s="33"/>
      <c r="D80" s="11"/>
      <c r="E80" s="11"/>
      <c r="F80" s="11"/>
      <c r="G80" s="11"/>
      <c r="H80" s="11"/>
      <c r="I80" s="11"/>
      <c r="J80" s="11"/>
      <c r="K80" s="41"/>
      <c r="L80" s="41"/>
      <c r="M80" s="11"/>
      <c r="N80" s="1"/>
      <c r="O80" s="41"/>
      <c r="P80" s="41"/>
      <c r="Q80" s="41"/>
      <c r="R80" s="41"/>
      <c r="S80" s="41"/>
      <c r="T80" s="35"/>
      <c r="U80" s="41"/>
      <c r="V80" s="11"/>
      <c r="W80" s="1"/>
      <c r="X80" s="41"/>
      <c r="Y80" s="11"/>
      <c r="Z80" s="41"/>
      <c r="AA80" s="41"/>
      <c r="AB80" s="41"/>
      <c r="AC80" s="35"/>
      <c r="AD80" s="11"/>
      <c r="AE80" s="56"/>
      <c r="AF80" s="35"/>
      <c r="AG80" s="11"/>
      <c r="AH80" s="11"/>
      <c r="AI80" s="11"/>
      <c r="AJ80" s="11"/>
      <c r="AK80" s="11"/>
      <c r="AM80" s="56"/>
      <c r="AN80" s="35"/>
      <c r="AO80" s="11"/>
      <c r="AP80" s="11"/>
      <c r="AQ80" s="11"/>
      <c r="AR80" s="11"/>
      <c r="AS80" s="11"/>
    </row>
    <row r="81" spans="1:45" ht="12.75" hidden="1" customHeight="1" x14ac:dyDescent="0.2">
      <c r="A81" s="11"/>
      <c r="B81" s="68"/>
      <c r="C81" s="11"/>
      <c r="D81" s="11"/>
      <c r="E81" s="11"/>
      <c r="F81" s="11"/>
      <c r="G81" s="11"/>
      <c r="H81" s="11"/>
      <c r="I81" s="11"/>
      <c r="J81" s="11"/>
      <c r="K81" s="41"/>
      <c r="L81" s="41"/>
      <c r="M81" s="11"/>
      <c r="N81" s="1"/>
      <c r="O81" s="41"/>
      <c r="P81" s="41"/>
      <c r="Q81" s="41"/>
      <c r="R81" s="41"/>
      <c r="S81" s="41"/>
      <c r="T81" s="35"/>
      <c r="U81" s="41"/>
      <c r="V81" s="11"/>
      <c r="W81" s="1"/>
      <c r="X81" s="41"/>
      <c r="Y81" s="11"/>
      <c r="Z81" s="41"/>
      <c r="AA81" s="41"/>
      <c r="AB81" s="41"/>
      <c r="AC81" s="35"/>
      <c r="AD81" s="11"/>
      <c r="AE81" s="56"/>
      <c r="AF81" s="35"/>
      <c r="AG81" s="11"/>
      <c r="AH81" s="11"/>
      <c r="AI81" s="11"/>
      <c r="AJ81" s="11"/>
      <c r="AK81" s="11"/>
      <c r="AM81" s="56"/>
      <c r="AN81" s="35"/>
      <c r="AO81" s="11"/>
      <c r="AP81" s="11"/>
      <c r="AQ81" s="11"/>
      <c r="AR81" s="11"/>
      <c r="AS81" s="11"/>
    </row>
    <row r="82" spans="1:45" ht="12.75" customHeight="1" x14ac:dyDescent="0.2">
      <c r="A82" s="11"/>
      <c r="B82" s="68"/>
      <c r="C82" s="11"/>
      <c r="D82" s="11"/>
      <c r="E82" s="11"/>
      <c r="F82" s="11"/>
      <c r="G82" s="11"/>
      <c r="H82" s="11"/>
      <c r="I82" s="11"/>
      <c r="J82" s="11"/>
      <c r="K82" s="41"/>
      <c r="L82" s="41"/>
      <c r="M82" s="11"/>
      <c r="N82" s="1"/>
      <c r="O82" s="41"/>
      <c r="P82" s="41"/>
      <c r="Q82" s="41"/>
      <c r="R82" s="41"/>
      <c r="S82" s="41"/>
      <c r="T82" s="35"/>
      <c r="U82" s="41"/>
      <c r="V82" s="11"/>
      <c r="W82" s="1"/>
      <c r="X82" s="41"/>
      <c r="Y82" s="11"/>
      <c r="Z82" s="41"/>
      <c r="AA82" s="41"/>
      <c r="AB82" s="41"/>
      <c r="AC82" s="35"/>
      <c r="AD82" s="11"/>
      <c r="AE82" s="56"/>
      <c r="AF82" s="35"/>
      <c r="AG82" s="11"/>
      <c r="AH82" s="11"/>
      <c r="AI82" s="11"/>
      <c r="AJ82" s="11"/>
      <c r="AK82" s="11"/>
      <c r="AM82" s="56"/>
      <c r="AN82" s="35"/>
      <c r="AO82" s="11"/>
      <c r="AP82" s="11"/>
      <c r="AQ82" s="11"/>
      <c r="AR82" s="11"/>
      <c r="AS82" s="11"/>
    </row>
    <row r="83" spans="1:45" ht="12.75" customHeight="1" x14ac:dyDescent="0.2">
      <c r="A83" s="11"/>
      <c r="B83" s="11"/>
      <c r="C83" s="11"/>
      <c r="D83" s="163" t="s">
        <v>18</v>
      </c>
      <c r="E83" s="144"/>
      <c r="F83" s="144"/>
      <c r="G83" s="144"/>
      <c r="H83" s="144"/>
      <c r="I83" s="145"/>
      <c r="J83" s="11"/>
      <c r="K83" s="41"/>
      <c r="L83" s="41"/>
      <c r="M83" s="164" t="s">
        <v>69</v>
      </c>
      <c r="N83" s="165"/>
      <c r="O83" s="165"/>
      <c r="P83" s="165"/>
      <c r="Q83" s="165"/>
      <c r="R83" s="165"/>
      <c r="S83" s="166"/>
      <c r="T83" s="35"/>
      <c r="U83" s="41"/>
      <c r="V83" s="159" t="s">
        <v>19</v>
      </c>
      <c r="W83" s="160"/>
      <c r="X83" s="151"/>
      <c r="Y83" s="169" t="s">
        <v>20</v>
      </c>
      <c r="Z83" s="151"/>
      <c r="AA83" s="169" t="s">
        <v>21</v>
      </c>
      <c r="AB83" s="151"/>
      <c r="AC83" s="169" t="s">
        <v>22</v>
      </c>
      <c r="AD83" s="151"/>
      <c r="AE83" s="56"/>
      <c r="AF83" s="35"/>
      <c r="AG83" s="169" t="s">
        <v>23</v>
      </c>
      <c r="AH83" s="160"/>
      <c r="AI83" s="151"/>
      <c r="AJ83" s="169" t="s">
        <v>24</v>
      </c>
      <c r="AK83" s="151"/>
      <c r="AM83" s="176" t="s">
        <v>25</v>
      </c>
      <c r="AN83" s="175"/>
      <c r="AO83" s="181" t="s">
        <v>26</v>
      </c>
      <c r="AP83" s="178"/>
      <c r="AQ83" s="175"/>
      <c r="AR83" s="181" t="s">
        <v>24</v>
      </c>
      <c r="AS83" s="175"/>
    </row>
    <row r="84" spans="1:45" ht="12.75" customHeight="1" x14ac:dyDescent="0.2">
      <c r="A84" s="11"/>
      <c r="B84" s="167"/>
      <c r="C84" s="11"/>
      <c r="D84" s="69"/>
      <c r="E84" s="11" t="s">
        <v>27</v>
      </c>
      <c r="F84" s="1"/>
      <c r="G84" s="11"/>
      <c r="H84" s="1"/>
      <c r="I84" s="1"/>
      <c r="J84" s="11"/>
      <c r="K84" s="41"/>
      <c r="L84" s="41"/>
      <c r="M84" s="70" t="s">
        <v>8</v>
      </c>
      <c r="N84" s="70" t="s">
        <v>1</v>
      </c>
      <c r="O84" s="70" t="s">
        <v>2</v>
      </c>
      <c r="P84" s="70" t="s">
        <v>3</v>
      </c>
      <c r="Q84" s="70" t="s">
        <v>3</v>
      </c>
      <c r="R84" s="70" t="s">
        <v>1</v>
      </c>
      <c r="S84" s="70" t="s">
        <v>1</v>
      </c>
      <c r="T84" s="35"/>
      <c r="U84" s="41"/>
      <c r="V84" s="161" t="s">
        <v>28</v>
      </c>
      <c r="W84" s="160"/>
      <c r="X84" s="151"/>
      <c r="Y84" s="150">
        <f>20-N85</f>
        <v>2</v>
      </c>
      <c r="Z84" s="151"/>
      <c r="AA84" s="150">
        <f>20-N90</f>
        <v>2</v>
      </c>
      <c r="AB84" s="151"/>
      <c r="AC84" s="169">
        <f t="shared" ref="AC84:AC88" si="98">SUM(Y84:AA84)</f>
        <v>4</v>
      </c>
      <c r="AD84" s="151"/>
      <c r="AE84" s="56"/>
      <c r="AF84" s="35"/>
      <c r="AG84" s="161" t="s">
        <v>29</v>
      </c>
      <c r="AH84" s="160"/>
      <c r="AI84" s="151"/>
      <c r="AJ84" s="177">
        <f>AT9+AT31+AT53+AT67</f>
        <v>50</v>
      </c>
      <c r="AK84" s="151"/>
      <c r="AM84" s="174">
        <v>2021</v>
      </c>
      <c r="AN84" s="175"/>
      <c r="AO84" s="174" t="s">
        <v>30</v>
      </c>
      <c r="AP84" s="178"/>
      <c r="AQ84" s="175"/>
      <c r="AR84" s="174">
        <f>SUM(C9:I12)</f>
        <v>0</v>
      </c>
      <c r="AS84" s="175"/>
    </row>
    <row r="85" spans="1:45" ht="12.75" customHeight="1" x14ac:dyDescent="0.2">
      <c r="A85" s="11"/>
      <c r="B85" s="153"/>
      <c r="C85" s="11"/>
      <c r="D85" s="71"/>
      <c r="E85" s="11" t="s">
        <v>31</v>
      </c>
      <c r="F85" s="1"/>
      <c r="G85" s="11"/>
      <c r="H85" s="1"/>
      <c r="I85" s="1"/>
      <c r="J85" s="11"/>
      <c r="K85" s="41"/>
      <c r="L85" s="41"/>
      <c r="M85" s="72">
        <v>0</v>
      </c>
      <c r="N85" s="72">
        <f t="shared" ref="N85:S85" si="99">SUM(AV9,AV10,AV31,AV32,AV53,AV54)</f>
        <v>18</v>
      </c>
      <c r="O85" s="72">
        <f t="shared" si="99"/>
        <v>19</v>
      </c>
      <c r="P85" s="72">
        <f t="shared" si="99"/>
        <v>19</v>
      </c>
      <c r="Q85" s="72">
        <f t="shared" si="99"/>
        <v>18</v>
      </c>
      <c r="R85" s="72">
        <f t="shared" si="99"/>
        <v>17</v>
      </c>
      <c r="S85" s="72">
        <f t="shared" si="99"/>
        <v>9</v>
      </c>
      <c r="T85" s="35"/>
      <c r="U85" s="41"/>
      <c r="V85" s="161" t="s">
        <v>32</v>
      </c>
      <c r="W85" s="160"/>
      <c r="X85" s="151"/>
      <c r="Y85" s="150">
        <f>20-O85</f>
        <v>1</v>
      </c>
      <c r="Z85" s="151"/>
      <c r="AA85" s="150">
        <f>20-O90</f>
        <v>2</v>
      </c>
      <c r="AB85" s="151"/>
      <c r="AC85" s="169">
        <f t="shared" si="98"/>
        <v>3</v>
      </c>
      <c r="AD85" s="151"/>
      <c r="AE85" s="56"/>
      <c r="AF85" s="35"/>
      <c r="AG85" s="161" t="s">
        <v>33</v>
      </c>
      <c r="AH85" s="160"/>
      <c r="AI85" s="151"/>
      <c r="AJ85" s="150">
        <f>AT10+AT32+AT54+AT68</f>
        <v>50</v>
      </c>
      <c r="AK85" s="151"/>
      <c r="AM85" s="174">
        <v>2021</v>
      </c>
      <c r="AN85" s="175"/>
      <c r="AO85" s="174" t="s">
        <v>34</v>
      </c>
      <c r="AP85" s="178"/>
      <c r="AQ85" s="175"/>
      <c r="AR85" s="174">
        <f>SUM(L9:R12)</f>
        <v>0</v>
      </c>
      <c r="AS85" s="175"/>
    </row>
    <row r="86" spans="1:45" ht="12.75" customHeight="1" x14ac:dyDescent="0.2">
      <c r="A86" s="11"/>
      <c r="B86" s="153"/>
      <c r="C86" s="11"/>
      <c r="D86" s="73" t="s">
        <v>35</v>
      </c>
      <c r="E86" s="11" t="s">
        <v>36</v>
      </c>
      <c r="F86" s="1"/>
      <c r="G86" s="11"/>
      <c r="H86" s="1"/>
      <c r="I86" s="1"/>
      <c r="J86" s="11"/>
      <c r="K86" s="41"/>
      <c r="L86" s="41"/>
      <c r="M86" s="11"/>
      <c r="N86" s="74" t="s">
        <v>37</v>
      </c>
      <c r="O86" s="168">
        <f>SUM(M85:S85)</f>
        <v>100</v>
      </c>
      <c r="P86" s="153"/>
      <c r="Q86" s="41" t="s">
        <v>38</v>
      </c>
      <c r="R86" s="11"/>
      <c r="S86" s="11"/>
      <c r="T86" s="35"/>
      <c r="U86" s="41"/>
      <c r="V86" s="161" t="s">
        <v>39</v>
      </c>
      <c r="W86" s="160"/>
      <c r="X86" s="151"/>
      <c r="Y86" s="150">
        <f>20-P85</f>
        <v>1</v>
      </c>
      <c r="Z86" s="151"/>
      <c r="AA86" s="150">
        <f>20-P90</f>
        <v>3</v>
      </c>
      <c r="AB86" s="151"/>
      <c r="AC86" s="169">
        <f t="shared" si="98"/>
        <v>4</v>
      </c>
      <c r="AD86" s="151"/>
      <c r="AE86" s="56"/>
      <c r="AF86" s="35"/>
      <c r="AG86" s="161" t="s">
        <v>40</v>
      </c>
      <c r="AH86" s="160"/>
      <c r="AI86" s="151"/>
      <c r="AJ86" s="150">
        <f>AT11+AT33+AT55+AT69</f>
        <v>50</v>
      </c>
      <c r="AK86" s="151"/>
      <c r="AM86" s="174">
        <v>2021</v>
      </c>
      <c r="AN86" s="175"/>
      <c r="AO86" s="174" t="s">
        <v>41</v>
      </c>
      <c r="AP86" s="178"/>
      <c r="AQ86" s="175"/>
      <c r="AR86" s="174">
        <f>SUM(U9:AA12)</f>
        <v>8</v>
      </c>
      <c r="AS86" s="175"/>
    </row>
    <row r="87" spans="1:45" ht="12.75" customHeight="1" x14ac:dyDescent="0.2">
      <c r="A87" s="11"/>
      <c r="B87" s="153"/>
      <c r="C87" s="11"/>
      <c r="D87" s="75" t="s">
        <v>35</v>
      </c>
      <c r="E87" s="11" t="s">
        <v>42</v>
      </c>
      <c r="F87" s="1"/>
      <c r="G87" s="11"/>
      <c r="H87" s="1"/>
      <c r="I87" s="1"/>
      <c r="J87" s="11"/>
      <c r="K87" s="41"/>
      <c r="L87" s="41"/>
      <c r="M87" s="11"/>
      <c r="N87" s="1"/>
      <c r="O87" s="41"/>
      <c r="P87" s="41"/>
      <c r="Q87" s="41"/>
      <c r="R87" s="41"/>
      <c r="S87" s="41"/>
      <c r="T87" s="35"/>
      <c r="U87" s="41"/>
      <c r="V87" s="161" t="s">
        <v>43</v>
      </c>
      <c r="W87" s="160"/>
      <c r="X87" s="151"/>
      <c r="Y87" s="150">
        <f>20-Q85</f>
        <v>2</v>
      </c>
      <c r="Z87" s="151"/>
      <c r="AA87" s="150">
        <f>20-Q90</f>
        <v>5</v>
      </c>
      <c r="AB87" s="151"/>
      <c r="AC87" s="169">
        <f t="shared" si="98"/>
        <v>7</v>
      </c>
      <c r="AD87" s="151"/>
      <c r="AE87" s="56"/>
      <c r="AF87" s="35"/>
      <c r="AG87" s="161" t="s">
        <v>44</v>
      </c>
      <c r="AH87" s="160"/>
      <c r="AI87" s="151"/>
      <c r="AJ87" s="150">
        <f>AT12+AT34+AT56+AL70</f>
        <v>50</v>
      </c>
      <c r="AK87" s="151"/>
      <c r="AM87" s="174">
        <v>2021</v>
      </c>
      <c r="AN87" s="175"/>
      <c r="AO87" s="174" t="s">
        <v>45</v>
      </c>
      <c r="AP87" s="178"/>
      <c r="AQ87" s="175"/>
      <c r="AR87" s="174">
        <f>SUM(AD9:AJ12)</f>
        <v>20</v>
      </c>
      <c r="AS87" s="175"/>
    </row>
    <row r="88" spans="1:45" ht="12.75" customHeight="1" x14ac:dyDescent="0.2">
      <c r="A88" s="11"/>
      <c r="B88" s="153"/>
      <c r="C88" s="11"/>
      <c r="D88" s="76" t="s">
        <v>35</v>
      </c>
      <c r="E88" s="11" t="s">
        <v>46</v>
      </c>
      <c r="F88" s="11"/>
      <c r="G88" s="11"/>
      <c r="H88" s="51"/>
      <c r="I88" s="11"/>
      <c r="J88" s="11"/>
      <c r="K88" s="41"/>
      <c r="L88" s="41"/>
      <c r="M88" s="170" t="s">
        <v>70</v>
      </c>
      <c r="N88" s="171"/>
      <c r="O88" s="171"/>
      <c r="P88" s="171"/>
      <c r="Q88" s="171"/>
      <c r="R88" s="171"/>
      <c r="S88" s="172"/>
      <c r="T88" s="35"/>
      <c r="U88" s="41"/>
      <c r="V88" s="161" t="s">
        <v>47</v>
      </c>
      <c r="W88" s="160"/>
      <c r="X88" s="151"/>
      <c r="Y88" s="150">
        <f>20-R85</f>
        <v>3</v>
      </c>
      <c r="Z88" s="151"/>
      <c r="AA88" s="150">
        <f>20-R90</f>
        <v>2</v>
      </c>
      <c r="AB88" s="151"/>
      <c r="AC88" s="169">
        <f t="shared" si="98"/>
        <v>5</v>
      </c>
      <c r="AD88" s="151"/>
      <c r="AE88" s="56"/>
      <c r="AF88" s="35"/>
      <c r="AG88" s="185" t="s">
        <v>48</v>
      </c>
      <c r="AH88" s="186"/>
      <c r="AI88" s="186"/>
      <c r="AJ88" s="187">
        <f>SUM(AJ84:AK87)</f>
        <v>200</v>
      </c>
      <c r="AK88" s="186"/>
      <c r="AM88" s="174">
        <v>2021</v>
      </c>
      <c r="AN88" s="175"/>
      <c r="AO88" s="174" t="s">
        <v>49</v>
      </c>
      <c r="AP88" s="178"/>
      <c r="AQ88" s="175"/>
      <c r="AR88" s="174">
        <f>SUM(AM9:AS12)</f>
        <v>24</v>
      </c>
      <c r="AS88" s="175"/>
    </row>
    <row r="89" spans="1:45" ht="12.75" customHeight="1" x14ac:dyDescent="0.2">
      <c r="A89" s="11"/>
      <c r="B89" s="153"/>
      <c r="C89" s="11"/>
      <c r="D89" s="15" t="s">
        <v>35</v>
      </c>
      <c r="E89" s="11" t="s">
        <v>50</v>
      </c>
      <c r="F89" s="11"/>
      <c r="G89" s="11"/>
      <c r="H89" s="11"/>
      <c r="I89" s="11"/>
      <c r="J89" s="11"/>
      <c r="K89" s="41"/>
      <c r="L89" s="41"/>
      <c r="M89" s="77" t="s">
        <v>8</v>
      </c>
      <c r="N89" s="77" t="s">
        <v>1</v>
      </c>
      <c r="O89" s="77" t="s">
        <v>2</v>
      </c>
      <c r="P89" s="77" t="s">
        <v>3</v>
      </c>
      <c r="Q89" s="77" t="s">
        <v>3</v>
      </c>
      <c r="R89" s="77" t="s">
        <v>1</v>
      </c>
      <c r="S89" s="77" t="s">
        <v>1</v>
      </c>
      <c r="T89" s="35"/>
      <c r="U89" s="41"/>
      <c r="V89" s="159" t="s">
        <v>22</v>
      </c>
      <c r="W89" s="160"/>
      <c r="X89" s="151"/>
      <c r="Y89" s="169">
        <f>SUM(Y84:Z88)</f>
        <v>9</v>
      </c>
      <c r="Z89" s="151"/>
      <c r="AA89" s="169">
        <f>SUM(AA84:AB88)</f>
        <v>14</v>
      </c>
      <c r="AB89" s="151"/>
      <c r="AC89" s="173">
        <f>SUM(AC84:AD88)</f>
        <v>23</v>
      </c>
      <c r="AD89" s="151"/>
      <c r="AE89" s="56"/>
      <c r="AF89" s="41"/>
      <c r="AG89" s="41"/>
      <c r="AH89" s="41"/>
      <c r="AI89" s="41"/>
      <c r="AJ89" s="41"/>
      <c r="AK89" s="41"/>
      <c r="AL89" s="41"/>
      <c r="AM89" s="174">
        <v>2021</v>
      </c>
      <c r="AN89" s="175"/>
      <c r="AO89" s="174" t="s">
        <v>51</v>
      </c>
      <c r="AP89" s="178"/>
      <c r="AQ89" s="175"/>
      <c r="AR89" s="174">
        <f>SUM(C31:I34)</f>
        <v>23</v>
      </c>
      <c r="AS89" s="175"/>
    </row>
    <row r="90" spans="1:45" ht="12.75" customHeight="1" x14ac:dyDescent="0.2">
      <c r="A90" s="11"/>
      <c r="B90" s="153"/>
      <c r="C90" s="11"/>
      <c r="D90" s="78" t="s">
        <v>35</v>
      </c>
      <c r="E90" s="11" t="s">
        <v>52</v>
      </c>
      <c r="F90" s="11"/>
      <c r="G90" s="11"/>
      <c r="H90" s="11"/>
      <c r="I90" s="11"/>
      <c r="J90" s="11"/>
      <c r="K90" s="41"/>
      <c r="L90" s="41"/>
      <c r="M90" s="72">
        <v>0</v>
      </c>
      <c r="N90" s="72">
        <f t="shared" ref="N90:S90" si="100">SUM(AV11,AV12,AV33,AV34,AV55,AV56)</f>
        <v>18</v>
      </c>
      <c r="O90" s="72">
        <f t="shared" si="100"/>
        <v>18</v>
      </c>
      <c r="P90" s="72">
        <f t="shared" si="100"/>
        <v>17</v>
      </c>
      <c r="Q90" s="72">
        <f t="shared" si="100"/>
        <v>15</v>
      </c>
      <c r="R90" s="72">
        <f t="shared" si="100"/>
        <v>18</v>
      </c>
      <c r="S90" s="72">
        <f t="shared" si="100"/>
        <v>14</v>
      </c>
      <c r="T90" s="35"/>
      <c r="U90" s="41"/>
      <c r="V90" s="11"/>
      <c r="W90" s="1"/>
      <c r="X90" s="41"/>
      <c r="Y90" s="11">
        <f>Y89*100/100</f>
        <v>9</v>
      </c>
      <c r="Z90" s="41" t="s">
        <v>53</v>
      </c>
      <c r="AA90" s="11">
        <f>AA89*100/100</f>
        <v>14</v>
      </c>
      <c r="AB90" s="41" t="s">
        <v>53</v>
      </c>
      <c r="AC90" s="79">
        <f>(AC89*100)/200</f>
        <v>11.5</v>
      </c>
      <c r="AD90" s="80" t="s">
        <v>53</v>
      </c>
      <c r="AE90" s="56"/>
      <c r="AF90" s="41"/>
      <c r="AG90" s="41"/>
      <c r="AH90" s="41"/>
      <c r="AI90" s="41"/>
      <c r="AJ90" s="41"/>
      <c r="AK90" s="41"/>
      <c r="AL90" s="41"/>
      <c r="AM90" s="174">
        <v>2021</v>
      </c>
      <c r="AN90" s="175"/>
      <c r="AO90" s="174" t="s">
        <v>54</v>
      </c>
      <c r="AP90" s="178"/>
      <c r="AQ90" s="175"/>
      <c r="AR90" s="174">
        <f>SUM(L31:R34)</f>
        <v>23</v>
      </c>
      <c r="AS90" s="175"/>
    </row>
    <row r="91" spans="1:45" ht="12.75" customHeight="1" x14ac:dyDescent="0.2">
      <c r="A91" s="11"/>
      <c r="B91" s="35"/>
      <c r="C91" s="11"/>
      <c r="D91" s="81" t="s">
        <v>35</v>
      </c>
      <c r="E91" s="11" t="s">
        <v>55</v>
      </c>
      <c r="F91" s="11"/>
      <c r="G91" s="11"/>
      <c r="H91" s="11"/>
      <c r="I91" s="11"/>
      <c r="J91" s="11"/>
      <c r="K91" s="41"/>
      <c r="L91" s="41"/>
      <c r="M91" s="11"/>
      <c r="N91" s="74" t="s">
        <v>37</v>
      </c>
      <c r="O91" s="168">
        <f>SUM(M90:S90)</f>
        <v>100</v>
      </c>
      <c r="P91" s="153"/>
      <c r="Q91" s="41" t="s">
        <v>38</v>
      </c>
      <c r="R91" s="11"/>
      <c r="S91" s="11"/>
      <c r="T91" s="35"/>
      <c r="U91" s="41"/>
      <c r="V91" s="11"/>
      <c r="W91" s="1"/>
      <c r="X91" s="41"/>
      <c r="Y91" s="11"/>
      <c r="Z91" s="41"/>
      <c r="AA91" s="41"/>
      <c r="AB91" s="41"/>
      <c r="AC91" s="35"/>
      <c r="AD91" s="11"/>
      <c r="AE91" s="56"/>
      <c r="AF91" s="41"/>
      <c r="AG91" s="41"/>
      <c r="AH91" s="41"/>
      <c r="AI91" s="41"/>
      <c r="AJ91" s="41"/>
      <c r="AK91" s="41"/>
      <c r="AL91" s="41"/>
      <c r="AM91" s="174">
        <v>2021</v>
      </c>
      <c r="AN91" s="175"/>
      <c r="AO91" s="174" t="s">
        <v>56</v>
      </c>
      <c r="AP91" s="178"/>
      <c r="AQ91" s="175"/>
      <c r="AR91" s="174">
        <f>SUM(U31:AA34)</f>
        <v>7</v>
      </c>
      <c r="AS91" s="175"/>
    </row>
    <row r="92" spans="1:45" ht="12.75" customHeight="1" x14ac:dyDescent="0.2">
      <c r="A92" s="11"/>
      <c r="B92" s="35"/>
      <c r="C92" s="11"/>
      <c r="D92" s="37" t="s">
        <v>57</v>
      </c>
      <c r="E92" s="11"/>
      <c r="F92" s="35"/>
      <c r="G92" s="35"/>
      <c r="H92" s="35"/>
      <c r="I92" s="35"/>
      <c r="J92" s="11"/>
      <c r="K92" s="41"/>
      <c r="L92" s="41"/>
      <c r="M92" s="11"/>
      <c r="N92" s="1"/>
      <c r="O92" s="41"/>
      <c r="P92" s="41"/>
      <c r="Q92" s="41"/>
      <c r="R92" s="41"/>
      <c r="S92" s="41"/>
      <c r="T92" s="132"/>
      <c r="U92" s="133"/>
      <c r="V92" s="131"/>
      <c r="W92" s="134"/>
      <c r="X92" s="133"/>
      <c r="Y92" s="131"/>
      <c r="Z92" s="133"/>
      <c r="AA92" s="133"/>
      <c r="AB92" s="133"/>
      <c r="AC92" s="132"/>
      <c r="AD92" s="131"/>
      <c r="AE92" s="135"/>
      <c r="AF92" s="133"/>
      <c r="AG92" s="133"/>
      <c r="AH92" s="133"/>
      <c r="AI92" s="41"/>
      <c r="AJ92" s="41"/>
      <c r="AK92" s="41"/>
      <c r="AL92" s="41"/>
      <c r="AM92" s="174">
        <v>2021</v>
      </c>
      <c r="AN92" s="175"/>
      <c r="AO92" s="174" t="s">
        <v>58</v>
      </c>
      <c r="AP92" s="178"/>
      <c r="AQ92" s="175"/>
      <c r="AR92" s="174">
        <f>SUM(AD31:AJ34)</f>
        <v>23</v>
      </c>
      <c r="AS92" s="175"/>
    </row>
    <row r="93" spans="1:45" ht="12.75" customHeight="1" x14ac:dyDescent="0.2">
      <c r="A93" s="11"/>
      <c r="B93" s="35"/>
      <c r="C93" s="11"/>
      <c r="D93" s="11" t="s">
        <v>59</v>
      </c>
      <c r="E93" s="11"/>
      <c r="F93" s="11"/>
      <c r="G93" s="11"/>
      <c r="H93" s="11"/>
      <c r="I93" s="11"/>
      <c r="J93" s="11"/>
      <c r="K93" s="41"/>
      <c r="L93" s="41"/>
      <c r="M93" s="11"/>
      <c r="N93" s="1"/>
      <c r="O93" s="41"/>
      <c r="P93" s="41"/>
      <c r="Q93" s="41"/>
      <c r="R93" s="41"/>
      <c r="S93" s="41"/>
      <c r="T93" s="132"/>
      <c r="U93" s="138"/>
      <c r="V93" s="141" t="s">
        <v>131</v>
      </c>
      <c r="W93" s="141"/>
      <c r="X93" s="141"/>
      <c r="Y93" s="141"/>
      <c r="Z93" s="141"/>
      <c r="AA93" s="141"/>
      <c r="AB93" s="136"/>
      <c r="AC93" s="141" t="s">
        <v>132</v>
      </c>
      <c r="AD93" s="141"/>
      <c r="AE93" s="141"/>
      <c r="AF93" s="141"/>
      <c r="AG93" s="141"/>
      <c r="AH93" s="141"/>
      <c r="AI93" s="41"/>
      <c r="AJ93" s="41"/>
      <c r="AK93" s="41"/>
      <c r="AL93" s="41"/>
      <c r="AM93" s="174">
        <v>2021</v>
      </c>
      <c r="AN93" s="175"/>
      <c r="AO93" s="174" t="s">
        <v>60</v>
      </c>
      <c r="AP93" s="178"/>
      <c r="AQ93" s="175"/>
      <c r="AR93" s="174">
        <f>SUM(AL31:AS34)</f>
        <v>23</v>
      </c>
      <c r="AS93" s="175"/>
    </row>
    <row r="94" spans="1:45" ht="12.75" customHeight="1" x14ac:dyDescent="0.2">
      <c r="A94" s="11"/>
      <c r="B94" s="11"/>
      <c r="C94" s="11"/>
      <c r="D94" s="56" t="s">
        <v>61</v>
      </c>
      <c r="E94" s="35"/>
      <c r="F94" s="11"/>
      <c r="G94" s="11"/>
      <c r="H94" s="11"/>
      <c r="I94" s="11"/>
      <c r="J94" s="11"/>
      <c r="K94" s="41"/>
      <c r="L94" s="41"/>
      <c r="M94" s="82"/>
      <c r="N94" s="82"/>
      <c r="O94" s="82"/>
      <c r="P94" s="82"/>
      <c r="Q94" s="82"/>
      <c r="R94" s="82"/>
      <c r="S94" s="82"/>
      <c r="T94" s="135"/>
      <c r="U94" s="139"/>
      <c r="V94" s="142" t="s">
        <v>133</v>
      </c>
      <c r="W94" s="142"/>
      <c r="X94" s="142"/>
      <c r="Y94" s="142"/>
      <c r="Z94" s="142"/>
      <c r="AA94" s="142"/>
      <c r="AB94" s="136"/>
      <c r="AC94" s="142" t="s">
        <v>134</v>
      </c>
      <c r="AD94" s="142"/>
      <c r="AE94" s="142"/>
      <c r="AF94" s="142"/>
      <c r="AG94" s="142"/>
      <c r="AH94" s="142"/>
      <c r="AI94" s="41"/>
      <c r="AJ94" s="41"/>
      <c r="AK94" s="41"/>
      <c r="AL94" s="41"/>
      <c r="AM94" s="174">
        <v>2021</v>
      </c>
      <c r="AN94" s="175"/>
      <c r="AO94" s="174" t="s">
        <v>62</v>
      </c>
      <c r="AP94" s="178"/>
      <c r="AQ94" s="175"/>
      <c r="AR94" s="174">
        <f>SUM(C53:I56)</f>
        <v>23</v>
      </c>
      <c r="AS94" s="175"/>
    </row>
    <row r="95" spans="1:45" ht="12.75" customHeight="1" x14ac:dyDescent="0.2">
      <c r="A95" s="11"/>
      <c r="B95" s="35"/>
      <c r="C95" s="11"/>
      <c r="D95" s="83" t="s">
        <v>63</v>
      </c>
      <c r="E95" s="35"/>
      <c r="F95" s="11"/>
      <c r="G95" s="11"/>
      <c r="H95" s="11"/>
      <c r="I95" s="11"/>
      <c r="J95" s="11"/>
      <c r="K95" s="41"/>
      <c r="L95" s="41"/>
      <c r="M95" s="82"/>
      <c r="N95" s="82"/>
      <c r="O95" s="82"/>
      <c r="P95" s="82"/>
      <c r="Q95" s="82"/>
      <c r="R95" s="82"/>
      <c r="S95" s="82"/>
      <c r="T95" s="135"/>
      <c r="U95" s="139"/>
      <c r="V95" s="142" t="s">
        <v>137</v>
      </c>
      <c r="W95" s="142"/>
      <c r="X95" s="142"/>
      <c r="Y95" s="142"/>
      <c r="Z95" s="142"/>
      <c r="AA95" s="142"/>
      <c r="AB95" s="136"/>
      <c r="AC95" s="142" t="s">
        <v>135</v>
      </c>
      <c r="AD95" s="142"/>
      <c r="AE95" s="142"/>
      <c r="AF95" s="142"/>
      <c r="AG95" s="142"/>
      <c r="AH95" s="142"/>
      <c r="AI95" s="41"/>
      <c r="AJ95" s="41"/>
      <c r="AK95" s="41"/>
      <c r="AL95" s="41"/>
      <c r="AM95" s="174">
        <v>2021</v>
      </c>
      <c r="AN95" s="175"/>
      <c r="AO95" s="174" t="s">
        <v>64</v>
      </c>
      <c r="AP95" s="178"/>
      <c r="AQ95" s="175"/>
      <c r="AR95" s="174">
        <f>SUM(L53:R56)</f>
        <v>19</v>
      </c>
      <c r="AS95" s="175"/>
    </row>
    <row r="96" spans="1:45" ht="12.75" customHeight="1" x14ac:dyDescent="0.2">
      <c r="A96" s="11"/>
      <c r="B96" s="11"/>
      <c r="C96" s="11"/>
      <c r="J96" s="11"/>
      <c r="K96" s="41"/>
      <c r="L96" s="41"/>
      <c r="M96" s="11"/>
      <c r="N96" s="11"/>
      <c r="O96" s="11"/>
      <c r="P96" s="11"/>
      <c r="Q96" s="11"/>
      <c r="R96" s="11"/>
      <c r="S96" s="11"/>
      <c r="T96" s="131"/>
      <c r="U96" s="126"/>
      <c r="V96" s="142" t="s">
        <v>138</v>
      </c>
      <c r="W96" s="142"/>
      <c r="X96" s="142"/>
      <c r="Y96" s="142"/>
      <c r="Z96" s="142"/>
      <c r="AA96" s="142"/>
      <c r="AB96" s="137"/>
      <c r="AC96" s="142" t="s">
        <v>136</v>
      </c>
      <c r="AD96" s="142"/>
      <c r="AE96" s="142"/>
      <c r="AF96" s="142"/>
      <c r="AG96" s="142"/>
      <c r="AH96" s="142"/>
      <c r="AI96" s="41"/>
      <c r="AJ96" s="41"/>
      <c r="AK96" s="41"/>
      <c r="AL96" s="41"/>
      <c r="AM96" s="174">
        <v>2022</v>
      </c>
      <c r="AN96" s="175"/>
      <c r="AO96" s="174" t="s">
        <v>65</v>
      </c>
      <c r="AP96" s="178"/>
      <c r="AQ96" s="175"/>
      <c r="AR96" s="174">
        <f>SUM(U53:AA56)</f>
        <v>7</v>
      </c>
      <c r="AS96" s="175"/>
    </row>
    <row r="97" spans="20:45" ht="12.75" customHeight="1" x14ac:dyDescent="0.2"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3"/>
      <c r="AG97" s="133"/>
      <c r="AH97" s="133"/>
      <c r="AI97" s="41"/>
      <c r="AJ97" s="41"/>
      <c r="AK97" s="41"/>
      <c r="AL97" s="41"/>
      <c r="AM97" s="174">
        <v>2022</v>
      </c>
      <c r="AN97" s="175"/>
      <c r="AO97" s="174" t="s">
        <v>34</v>
      </c>
      <c r="AP97" s="178"/>
      <c r="AQ97" s="175"/>
      <c r="AR97" s="174">
        <f>SUM(AD53:AJ56)</f>
        <v>0</v>
      </c>
      <c r="AS97" s="175"/>
    </row>
    <row r="98" spans="20:45" ht="12.75" customHeight="1" x14ac:dyDescent="0.2"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M98" s="174">
        <v>2022</v>
      </c>
      <c r="AN98" s="175"/>
      <c r="AO98" s="174" t="s">
        <v>41</v>
      </c>
      <c r="AP98" s="178"/>
      <c r="AQ98" s="175"/>
      <c r="AR98" s="179">
        <f>SUM(AM53:AS56)</f>
        <v>0</v>
      </c>
      <c r="AS98" s="153"/>
    </row>
    <row r="99" spans="20:45" ht="12.75" customHeight="1" x14ac:dyDescent="0.2"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M99" s="174">
        <v>2022</v>
      </c>
      <c r="AN99" s="175"/>
      <c r="AO99" s="174" t="s">
        <v>45</v>
      </c>
      <c r="AP99" s="178"/>
      <c r="AQ99" s="175"/>
      <c r="AR99" s="180">
        <f>SUM(C72:I75)</f>
        <v>0</v>
      </c>
      <c r="AS99" s="153"/>
    </row>
    <row r="100" spans="20:45" ht="12.75" customHeight="1" x14ac:dyDescent="0.2">
      <c r="AM100" s="181" t="s">
        <v>66</v>
      </c>
      <c r="AN100" s="178"/>
      <c r="AO100" s="178"/>
      <c r="AP100" s="178"/>
      <c r="AQ100" s="175"/>
      <c r="AR100" s="182">
        <f>SUM(AR84:AR99)</f>
        <v>200</v>
      </c>
      <c r="AS100" s="153"/>
    </row>
    <row r="101" spans="20:45" ht="12.75" customHeight="1" x14ac:dyDescent="0.2"/>
    <row r="102" spans="20:45" ht="12.75" customHeight="1" x14ac:dyDescent="0.2"/>
    <row r="103" spans="20:45" ht="12.75" customHeight="1" x14ac:dyDescent="0.2"/>
    <row r="104" spans="20:45" ht="12.75" customHeight="1" x14ac:dyDescent="0.2"/>
    <row r="105" spans="20:45" ht="12.75" customHeight="1" x14ac:dyDescent="0.2"/>
    <row r="106" spans="20:45" ht="12.75" customHeight="1" x14ac:dyDescent="0.2"/>
    <row r="107" spans="20:45" ht="12.75" customHeight="1" x14ac:dyDescent="0.2"/>
    <row r="108" spans="20:45" ht="12.75" customHeight="1" x14ac:dyDescent="0.2"/>
    <row r="109" spans="20:45" ht="12.75" customHeight="1" x14ac:dyDescent="0.2"/>
    <row r="110" spans="20:45" ht="12.75" customHeight="1" x14ac:dyDescent="0.2"/>
    <row r="111" spans="20:45" ht="12.75" customHeight="1" x14ac:dyDescent="0.2"/>
    <row r="112" spans="20:4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sheetProtection algorithmName="SHA-512" hashValue="wS/K4/x9SQUynYveNIOPUGzZKdlIUSKilV2eTqQUErMaM2/6JCMwLI/wa/HzfsZdySvrZUz3JpiOw7t274RsQw==" saltValue="cpebzIduqSw5iNpCrSuhTQ==" spinCount="100000" sheet="1" objects="1" scenarios="1"/>
  <mergeCells count="135">
    <mergeCell ref="AR83:AS83"/>
    <mergeCell ref="AO84:AQ84"/>
    <mergeCell ref="AR84:AS84"/>
    <mergeCell ref="AL13:AL19"/>
    <mergeCell ref="AC35:AC41"/>
    <mergeCell ref="AL35:AL41"/>
    <mergeCell ref="AC84:AD84"/>
    <mergeCell ref="Y84:Z84"/>
    <mergeCell ref="V85:X85"/>
    <mergeCell ref="B51:R51"/>
    <mergeCell ref="AG87:AI87"/>
    <mergeCell ref="AG88:AI88"/>
    <mergeCell ref="AJ88:AK88"/>
    <mergeCell ref="AA88:AB88"/>
    <mergeCell ref="AA86:AB86"/>
    <mergeCell ref="AC86:AD86"/>
    <mergeCell ref="AJ86:AK86"/>
    <mergeCell ref="AA87:AB87"/>
    <mergeCell ref="AC87:AD87"/>
    <mergeCell ref="AJ87:AK87"/>
    <mergeCell ref="AM95:AN95"/>
    <mergeCell ref="AO95:AQ95"/>
    <mergeCell ref="AR95:AS95"/>
    <mergeCell ref="AM87:AN87"/>
    <mergeCell ref="AO87:AQ87"/>
    <mergeCell ref="AR87:AS87"/>
    <mergeCell ref="AM88:AN88"/>
    <mergeCell ref="AO88:AQ88"/>
    <mergeCell ref="AR88:AS88"/>
    <mergeCell ref="AO91:AQ91"/>
    <mergeCell ref="AR89:AS89"/>
    <mergeCell ref="AM90:AN90"/>
    <mergeCell ref="AO90:AQ90"/>
    <mergeCell ref="AR86:AS86"/>
    <mergeCell ref="AR90:AS90"/>
    <mergeCell ref="AM91:AN91"/>
    <mergeCell ref="AO94:AQ94"/>
    <mergeCell ref="B52:I52"/>
    <mergeCell ref="AM94:AN94"/>
    <mergeCell ref="AO93:AQ93"/>
    <mergeCell ref="AR93:AS93"/>
    <mergeCell ref="AO85:AQ85"/>
    <mergeCell ref="AR85:AS85"/>
    <mergeCell ref="AG85:AI85"/>
    <mergeCell ref="AJ85:AK85"/>
    <mergeCell ref="AM85:AN85"/>
    <mergeCell ref="K57:K63"/>
    <mergeCell ref="T57:T63"/>
    <mergeCell ref="AR94:AS94"/>
    <mergeCell ref="AM92:AN92"/>
    <mergeCell ref="AO92:AQ92"/>
    <mergeCell ref="AR92:AS92"/>
    <mergeCell ref="AM93:AN93"/>
    <mergeCell ref="AR91:AS91"/>
    <mergeCell ref="AM89:AN89"/>
    <mergeCell ref="AO89:AQ89"/>
    <mergeCell ref="AO83:AQ83"/>
    <mergeCell ref="AO98:AQ98"/>
    <mergeCell ref="AR98:AS98"/>
    <mergeCell ref="AM99:AN99"/>
    <mergeCell ref="AO99:AQ99"/>
    <mergeCell ref="AR99:AS99"/>
    <mergeCell ref="AM100:AQ100"/>
    <mergeCell ref="AR100:AS100"/>
    <mergeCell ref="AM96:AN96"/>
    <mergeCell ref="AO96:AQ96"/>
    <mergeCell ref="AR96:AS96"/>
    <mergeCell ref="AM97:AN97"/>
    <mergeCell ref="AO97:AQ97"/>
    <mergeCell ref="AR97:AS97"/>
    <mergeCell ref="AM98:AN98"/>
    <mergeCell ref="B57:B63"/>
    <mergeCell ref="D83:I83"/>
    <mergeCell ref="M83:S83"/>
    <mergeCell ref="B84:B90"/>
    <mergeCell ref="O91:P91"/>
    <mergeCell ref="AA83:AB83"/>
    <mergeCell ref="AC83:AD83"/>
    <mergeCell ref="O86:P86"/>
    <mergeCell ref="V86:X86"/>
    <mergeCell ref="Y86:Z86"/>
    <mergeCell ref="V87:X87"/>
    <mergeCell ref="Y87:Z87"/>
    <mergeCell ref="M88:S88"/>
    <mergeCell ref="V88:X88"/>
    <mergeCell ref="Y88:Z88"/>
    <mergeCell ref="V89:X89"/>
    <mergeCell ref="Y89:Z89"/>
    <mergeCell ref="AC88:AD88"/>
    <mergeCell ref="AA89:AB89"/>
    <mergeCell ref="AC89:AD89"/>
    <mergeCell ref="Y85:Z85"/>
    <mergeCell ref="AC85:AD85"/>
    <mergeCell ref="Y83:Z83"/>
    <mergeCell ref="B2:AS2"/>
    <mergeCell ref="B3:AS3"/>
    <mergeCell ref="B4:AS4"/>
    <mergeCell ref="B5:AS5"/>
    <mergeCell ref="B13:B19"/>
    <mergeCell ref="B28:AA28"/>
    <mergeCell ref="K13:K19"/>
    <mergeCell ref="T13:T19"/>
    <mergeCell ref="B35:B41"/>
    <mergeCell ref="K35:K41"/>
    <mergeCell ref="T35:T41"/>
    <mergeCell ref="B7:S7"/>
    <mergeCell ref="U7:AS7"/>
    <mergeCell ref="AC13:AC19"/>
    <mergeCell ref="AC8:AJ8"/>
    <mergeCell ref="K29:R29"/>
    <mergeCell ref="AC28:AS28"/>
    <mergeCell ref="V93:AA93"/>
    <mergeCell ref="AC93:AH93"/>
    <mergeCell ref="V94:AA94"/>
    <mergeCell ref="AC94:AH94"/>
    <mergeCell ref="V95:AA95"/>
    <mergeCell ref="AC95:AH95"/>
    <mergeCell ref="AC96:AH96"/>
    <mergeCell ref="V96:AA96"/>
    <mergeCell ref="U51:AS51"/>
    <mergeCell ref="AC57:AC63"/>
    <mergeCell ref="AL57:AL63"/>
    <mergeCell ref="AA85:AB85"/>
    <mergeCell ref="V83:X83"/>
    <mergeCell ref="V84:X84"/>
    <mergeCell ref="AA84:AB84"/>
    <mergeCell ref="AG86:AI86"/>
    <mergeCell ref="AM86:AN86"/>
    <mergeCell ref="AG83:AI83"/>
    <mergeCell ref="AJ83:AK83"/>
    <mergeCell ref="AM83:AN83"/>
    <mergeCell ref="AG84:AI84"/>
    <mergeCell ref="AJ84:AK84"/>
    <mergeCell ref="AM84:AN84"/>
    <mergeCell ref="AO86:AQ86"/>
  </mergeCells>
  <conditionalFormatting sqref="AJ84:AK87">
    <cfRule type="cellIs" dxfId="1" priority="1" operator="lessThan">
      <formula>0</formula>
    </cfRule>
  </conditionalFormatting>
  <conditionalFormatting sqref="Y84:AB88">
    <cfRule type="cellIs" dxfId="0" priority="2" operator="lessThan">
      <formula>0</formula>
    </cfRule>
  </conditionalFormatting>
  <printOptions horizontalCentered="1" verticalCentered="1"/>
  <pageMargins left="1.7303873574472195" right="3.6553153053766709" top="0.51194892232166256" bottom="0.6348166636788616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 Ipanguaçu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ribamar.oliveira@ifrn.edu.br</dc:creator>
  <cp:lastModifiedBy>Renata Nayhara de Lima</cp:lastModifiedBy>
  <dcterms:created xsi:type="dcterms:W3CDTF">2008-10-22T17:45:53Z</dcterms:created>
  <dcterms:modified xsi:type="dcterms:W3CDTF">2023-01-30T11:36:31Z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